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286" i="1" l="1"/>
  <c r="A286" i="1" s="1"/>
  <c r="C89" i="1"/>
  <c r="A89" i="1" s="1"/>
  <c r="C45" i="1"/>
  <c r="A45" i="1" s="1"/>
  <c r="C238" i="1"/>
  <c r="A238" i="1" s="1"/>
  <c r="C43" i="1"/>
  <c r="A43" i="1" s="1"/>
  <c r="C6" i="1"/>
  <c r="A6" i="1" s="1"/>
  <c r="C279" i="1"/>
  <c r="A279" i="1" s="1"/>
  <c r="C3" i="1"/>
  <c r="A3" i="1" s="1"/>
  <c r="C250" i="1"/>
  <c r="A250" i="1" s="1"/>
  <c r="C129" i="1"/>
  <c r="A129" i="1" s="1"/>
  <c r="C230" i="1"/>
  <c r="A230" i="1" s="1"/>
  <c r="C59" i="1"/>
  <c r="A59" i="1" s="1"/>
  <c r="C23" i="1"/>
  <c r="A23" i="1" s="1"/>
  <c r="C171" i="1"/>
  <c r="A171" i="1" s="1"/>
  <c r="C21" i="1"/>
  <c r="A21" i="1" s="1"/>
  <c r="C66" i="1"/>
  <c r="A66" i="1" s="1"/>
  <c r="C199" i="1"/>
  <c r="A199" i="1" s="1"/>
  <c r="C64" i="1"/>
  <c r="A64" i="1" s="1"/>
  <c r="C153" i="1"/>
  <c r="A153" i="1" s="1"/>
  <c r="C277" i="1"/>
  <c r="A277" i="1" s="1"/>
  <c r="C148" i="1"/>
  <c r="A148" i="1" s="1"/>
  <c r="C97" i="1"/>
  <c r="A97" i="1" s="1"/>
  <c r="C170" i="1"/>
  <c r="A170" i="1" s="1"/>
  <c r="C95" i="1"/>
  <c r="A95" i="1" s="1"/>
  <c r="C24" i="1"/>
  <c r="A24" i="1" s="1"/>
  <c r="C234" i="1"/>
  <c r="A234" i="1" s="1"/>
  <c r="C253" i="1"/>
  <c r="A253" i="1" s="1"/>
  <c r="C194" i="1"/>
  <c r="A194" i="1" s="1"/>
  <c r="C10" i="1"/>
  <c r="A10" i="1" s="1"/>
  <c r="C119" i="1"/>
  <c r="A119" i="1" s="1"/>
  <c r="C8" i="1"/>
  <c r="A8" i="1" s="1"/>
  <c r="C18" i="1"/>
  <c r="A18" i="1" s="1"/>
  <c r="C255" i="1"/>
  <c r="A255" i="1" s="1"/>
  <c r="C235" i="1"/>
  <c r="A235" i="1" s="1"/>
  <c r="C175" i="1"/>
  <c r="A175" i="1" s="1"/>
  <c r="C223" i="1"/>
  <c r="A223" i="1" s="1"/>
  <c r="C212" i="1"/>
  <c r="A212" i="1" s="1"/>
  <c r="C164" i="1"/>
  <c r="A164" i="1" s="1"/>
  <c r="C143" i="1"/>
  <c r="A143" i="1" s="1"/>
  <c r="C281" i="1"/>
  <c r="A281" i="1" s="1"/>
  <c r="C73" i="1"/>
  <c r="A73" i="1" s="1"/>
  <c r="C52" i="1"/>
  <c r="A52" i="1" s="1"/>
  <c r="C35" i="1"/>
  <c r="A35" i="1" s="1"/>
  <c r="C31" i="1"/>
  <c r="A31" i="1" s="1"/>
  <c r="C33" i="1"/>
  <c r="A33" i="1" s="1"/>
  <c r="C284" i="1"/>
  <c r="A284" i="1" s="1"/>
  <c r="C222" i="1"/>
  <c r="A222" i="1" s="1"/>
  <c r="C50" i="1"/>
  <c r="A50" i="1" s="1"/>
  <c r="C278" i="1"/>
  <c r="A278" i="1" s="1"/>
  <c r="C42" i="1"/>
  <c r="A42" i="1" s="1"/>
  <c r="C140" i="1"/>
  <c r="A140" i="1" s="1"/>
  <c r="C259" i="1"/>
  <c r="A259" i="1" s="1"/>
  <c r="C242" i="1"/>
  <c r="A242" i="1" s="1"/>
  <c r="C187" i="1"/>
  <c r="A187" i="1" s="1"/>
  <c r="C20" i="1"/>
  <c r="A20" i="1" s="1"/>
  <c r="C295" i="1"/>
  <c r="A295" i="1" s="1"/>
  <c r="C294" i="1"/>
  <c r="A294" i="1" s="1"/>
  <c r="C293" i="1"/>
  <c r="A293" i="1" s="1"/>
  <c r="C292" i="1"/>
  <c r="A292" i="1" s="1"/>
  <c r="C291" i="1"/>
  <c r="A291" i="1" s="1"/>
  <c r="C290" i="1"/>
  <c r="A290" i="1" s="1"/>
  <c r="C289" i="1"/>
  <c r="A289" i="1" s="1"/>
  <c r="C288" i="1"/>
  <c r="A288" i="1" s="1"/>
  <c r="C287" i="1"/>
  <c r="A287" i="1" s="1"/>
  <c r="C285" i="1"/>
  <c r="A285" i="1" s="1"/>
  <c r="C283" i="1"/>
  <c r="A283" i="1" s="1"/>
  <c r="C280" i="1"/>
  <c r="A280" i="1" s="1"/>
  <c r="C276" i="1"/>
  <c r="A276" i="1" s="1"/>
  <c r="C275" i="1"/>
  <c r="A275" i="1" s="1"/>
  <c r="C274" i="1"/>
  <c r="A274" i="1" s="1"/>
  <c r="C273" i="1"/>
  <c r="A273" i="1" s="1"/>
  <c r="C272" i="1"/>
  <c r="A272" i="1" s="1"/>
  <c r="C271" i="1"/>
  <c r="A271" i="1" s="1"/>
  <c r="C270" i="1"/>
  <c r="A270" i="1" s="1"/>
  <c r="C269" i="1"/>
  <c r="A269" i="1" s="1"/>
  <c r="C268" i="1"/>
  <c r="A268" i="1" s="1"/>
  <c r="C267" i="1"/>
  <c r="A267" i="1" s="1"/>
  <c r="C266" i="1"/>
  <c r="A266" i="1" s="1"/>
  <c r="C265" i="1"/>
  <c r="A265" i="1" s="1"/>
  <c r="C264" i="1"/>
  <c r="A264" i="1" s="1"/>
  <c r="C263" i="1"/>
  <c r="A263" i="1" s="1"/>
  <c r="C262" i="1"/>
  <c r="A262" i="1" s="1"/>
  <c r="C261" i="1"/>
  <c r="A261" i="1" s="1"/>
  <c r="C260" i="1"/>
  <c r="A260" i="1" s="1"/>
  <c r="C258" i="1"/>
  <c r="A258" i="1" s="1"/>
  <c r="C257" i="1"/>
  <c r="A257" i="1" s="1"/>
  <c r="C256" i="1"/>
  <c r="A256" i="1" s="1"/>
  <c r="C254" i="1"/>
  <c r="A254" i="1" s="1"/>
  <c r="C252" i="1"/>
  <c r="A252" i="1" s="1"/>
  <c r="C251" i="1"/>
  <c r="A251" i="1" s="1"/>
  <c r="C249" i="1"/>
  <c r="A249" i="1" s="1"/>
  <c r="C248" i="1"/>
  <c r="A248" i="1" s="1"/>
  <c r="C247" i="1"/>
  <c r="A247" i="1" s="1"/>
  <c r="C246" i="1"/>
  <c r="A246" i="1" s="1"/>
  <c r="C245" i="1"/>
  <c r="A245" i="1" s="1"/>
  <c r="C244" i="1"/>
  <c r="A244" i="1" s="1"/>
  <c r="C243" i="1"/>
  <c r="A243" i="1" s="1"/>
  <c r="C241" i="1"/>
  <c r="A241" i="1" s="1"/>
  <c r="C240" i="1"/>
  <c r="A240" i="1" s="1"/>
  <c r="C239" i="1"/>
  <c r="A239" i="1" s="1"/>
  <c r="C236" i="1"/>
  <c r="A236" i="1" s="1"/>
  <c r="C233" i="1"/>
  <c r="A233" i="1" s="1"/>
  <c r="C232" i="1"/>
  <c r="A232" i="1" s="1"/>
  <c r="C231" i="1"/>
  <c r="A231" i="1" s="1"/>
  <c r="C229" i="1"/>
  <c r="A229" i="1" s="1"/>
  <c r="C228" i="1"/>
  <c r="A228" i="1" s="1"/>
  <c r="C227" i="1"/>
  <c r="A227" i="1" s="1"/>
  <c r="C226" i="1"/>
  <c r="A226" i="1" s="1"/>
  <c r="C225" i="1"/>
  <c r="A225" i="1" s="1"/>
  <c r="C224" i="1"/>
  <c r="A224" i="1" s="1"/>
  <c r="C221" i="1"/>
  <c r="A221" i="1" s="1"/>
  <c r="C220" i="1"/>
  <c r="A220" i="1" s="1"/>
  <c r="C219" i="1"/>
  <c r="A219" i="1" s="1"/>
  <c r="C218" i="1"/>
  <c r="A218" i="1" s="1"/>
  <c r="C217" i="1"/>
  <c r="A217" i="1" s="1"/>
  <c r="C216" i="1"/>
  <c r="A216" i="1" s="1"/>
  <c r="C215" i="1"/>
  <c r="A215" i="1" s="1"/>
  <c r="C214" i="1"/>
  <c r="A214" i="1" s="1"/>
  <c r="C213" i="1"/>
  <c r="A213" i="1" s="1"/>
  <c r="C211" i="1"/>
  <c r="A211" i="1" s="1"/>
  <c r="C210" i="1"/>
  <c r="A210" i="1" s="1"/>
  <c r="C209" i="1"/>
  <c r="A209" i="1" s="1"/>
  <c r="C208" i="1"/>
  <c r="A208" i="1" s="1"/>
  <c r="C207" i="1"/>
  <c r="A207" i="1" s="1"/>
  <c r="C206" i="1"/>
  <c r="A206" i="1" s="1"/>
  <c r="C205" i="1"/>
  <c r="A205" i="1" s="1"/>
  <c r="C203" i="1"/>
  <c r="A203" i="1" s="1"/>
  <c r="C204" i="1"/>
  <c r="A204" i="1" s="1"/>
  <c r="C202" i="1"/>
  <c r="A202" i="1" s="1"/>
  <c r="C201" i="1"/>
  <c r="A201" i="1" s="1"/>
  <c r="C200" i="1"/>
  <c r="A200" i="1" s="1"/>
  <c r="C198" i="1"/>
  <c r="A198" i="1" s="1"/>
  <c r="C197" i="1"/>
  <c r="A197" i="1" s="1"/>
  <c r="C196" i="1"/>
  <c r="A196" i="1" s="1"/>
  <c r="C195" i="1"/>
  <c r="A195" i="1" s="1"/>
  <c r="C193" i="1"/>
  <c r="A193" i="1" s="1"/>
  <c r="C192" i="1"/>
  <c r="A192" i="1" s="1"/>
  <c r="C191" i="1"/>
  <c r="A191" i="1" s="1"/>
  <c r="C190" i="1"/>
  <c r="A190" i="1" s="1"/>
  <c r="C189" i="1"/>
  <c r="A189" i="1" s="1"/>
  <c r="C188" i="1"/>
  <c r="A188" i="1" s="1"/>
  <c r="C186" i="1"/>
  <c r="A186" i="1" s="1"/>
  <c r="C185" i="1"/>
  <c r="A185" i="1" s="1"/>
  <c r="C183" i="1"/>
  <c r="A183" i="1" s="1"/>
  <c r="C184" i="1"/>
  <c r="A184" i="1" s="1"/>
  <c r="C182" i="1"/>
  <c r="A182" i="1" s="1"/>
  <c r="C181" i="1"/>
  <c r="A181" i="1" s="1"/>
  <c r="C180" i="1"/>
  <c r="A180" i="1" s="1"/>
  <c r="C179" i="1"/>
  <c r="A179" i="1" s="1"/>
  <c r="C178" i="1"/>
  <c r="A178" i="1" s="1"/>
  <c r="C177" i="1"/>
  <c r="A177" i="1" s="1"/>
  <c r="C176" i="1"/>
  <c r="A176" i="1" s="1"/>
  <c r="C174" i="1"/>
  <c r="A174" i="1" s="1"/>
  <c r="C173" i="1"/>
  <c r="A173" i="1" s="1"/>
  <c r="C172" i="1"/>
  <c r="A172" i="1" s="1"/>
  <c r="C169" i="1"/>
  <c r="A169" i="1" s="1"/>
  <c r="C168" i="1"/>
  <c r="A168" i="1" s="1"/>
  <c r="C167" i="1"/>
  <c r="A167" i="1" s="1"/>
  <c r="C166" i="1"/>
  <c r="A166" i="1" s="1"/>
  <c r="C165" i="1"/>
  <c r="A165" i="1" s="1"/>
  <c r="C163" i="1"/>
  <c r="A163" i="1" s="1"/>
  <c r="C162" i="1"/>
  <c r="A162" i="1" s="1"/>
  <c r="C159" i="1"/>
  <c r="A159" i="1" s="1"/>
  <c r="C161" i="1"/>
  <c r="A161" i="1" s="1"/>
  <c r="C160" i="1"/>
  <c r="A160" i="1" s="1"/>
  <c r="C158" i="1"/>
  <c r="A158" i="1" s="1"/>
  <c r="C157" i="1"/>
  <c r="A157" i="1" s="1"/>
  <c r="C156" i="1"/>
  <c r="A156" i="1" s="1"/>
  <c r="C155" i="1"/>
  <c r="A155" i="1" s="1"/>
  <c r="C154" i="1"/>
  <c r="A154" i="1" s="1"/>
  <c r="C152" i="1"/>
  <c r="A152" i="1" s="1"/>
  <c r="C151" i="1"/>
  <c r="A151" i="1" s="1"/>
  <c r="C150" i="1"/>
  <c r="A150" i="1" s="1"/>
  <c r="C149" i="1"/>
  <c r="A149" i="1" s="1"/>
  <c r="C147" i="1"/>
  <c r="A147" i="1" s="1"/>
  <c r="C146" i="1"/>
  <c r="A146" i="1" s="1"/>
  <c r="C145" i="1"/>
  <c r="A145" i="1" s="1"/>
  <c r="C144" i="1"/>
  <c r="A144" i="1" s="1"/>
  <c r="C142" i="1"/>
  <c r="A142" i="1" s="1"/>
  <c r="C141" i="1"/>
  <c r="A141" i="1" s="1"/>
  <c r="C139" i="1"/>
  <c r="A139" i="1" s="1"/>
  <c r="C138" i="1"/>
  <c r="A138" i="1" s="1"/>
  <c r="C237" i="1"/>
  <c r="A237" i="1" s="1"/>
  <c r="C137" i="1"/>
  <c r="A137" i="1" s="1"/>
  <c r="C136" i="1"/>
  <c r="A136" i="1" s="1"/>
  <c r="C135" i="1"/>
  <c r="A135" i="1" s="1"/>
  <c r="C134" i="1"/>
  <c r="A134" i="1" s="1"/>
  <c r="C133" i="1"/>
  <c r="A133" i="1" s="1"/>
  <c r="C132" i="1"/>
  <c r="A132" i="1" s="1"/>
  <c r="C131" i="1"/>
  <c r="A131" i="1" s="1"/>
  <c r="C130" i="1"/>
  <c r="A130" i="1" s="1"/>
  <c r="C128" i="1"/>
  <c r="A128" i="1" s="1"/>
  <c r="C127" i="1"/>
  <c r="A127" i="1" s="1"/>
  <c r="C282" i="1"/>
  <c r="A282" i="1" s="1"/>
  <c r="C125" i="1"/>
  <c r="A125" i="1" s="1"/>
  <c r="C126" i="1"/>
  <c r="A126" i="1" s="1"/>
  <c r="C124" i="1"/>
  <c r="A124" i="1" s="1"/>
  <c r="C123" i="1"/>
  <c r="A123" i="1" s="1"/>
  <c r="C122" i="1"/>
  <c r="A122" i="1" s="1"/>
  <c r="C121" i="1"/>
  <c r="A121" i="1" s="1"/>
  <c r="C120" i="1"/>
  <c r="A120" i="1" s="1"/>
  <c r="C117" i="1"/>
  <c r="A117" i="1" s="1"/>
  <c r="C116" i="1"/>
  <c r="A116" i="1" s="1"/>
  <c r="C115" i="1"/>
  <c r="A115" i="1" s="1"/>
  <c r="C114" i="1"/>
  <c r="A114" i="1" s="1"/>
  <c r="C113" i="1"/>
  <c r="A113" i="1" s="1"/>
  <c r="C112" i="1"/>
  <c r="A112" i="1" s="1"/>
  <c r="C111" i="1"/>
  <c r="A111" i="1" s="1"/>
  <c r="C110" i="1"/>
  <c r="A110" i="1" s="1"/>
  <c r="C109" i="1"/>
  <c r="A109" i="1" s="1"/>
  <c r="C108" i="1"/>
  <c r="A108" i="1" s="1"/>
  <c r="C107" i="1"/>
  <c r="A107" i="1" s="1"/>
  <c r="C106" i="1"/>
  <c r="A106" i="1" s="1"/>
  <c r="C105" i="1"/>
  <c r="A105" i="1" s="1"/>
  <c r="C104" i="1"/>
  <c r="A104" i="1" s="1"/>
  <c r="C103" i="1"/>
  <c r="A103" i="1" s="1"/>
  <c r="C102" i="1"/>
  <c r="A102" i="1" s="1"/>
  <c r="C101" i="1"/>
  <c r="A101" i="1" s="1"/>
  <c r="C100" i="1"/>
  <c r="A100" i="1" s="1"/>
  <c r="C99" i="1"/>
  <c r="A99" i="1" s="1"/>
  <c r="C98" i="1"/>
  <c r="A98" i="1" s="1"/>
  <c r="C96" i="1"/>
  <c r="A96" i="1" s="1"/>
  <c r="C94" i="1"/>
  <c r="A94" i="1" s="1"/>
  <c r="C93" i="1"/>
  <c r="A93" i="1" s="1"/>
  <c r="C92" i="1"/>
  <c r="A92" i="1" s="1"/>
  <c r="C91" i="1"/>
  <c r="A91" i="1" s="1"/>
  <c r="C90" i="1"/>
  <c r="A90" i="1" s="1"/>
  <c r="C88" i="1"/>
  <c r="A88" i="1" s="1"/>
  <c r="C87" i="1"/>
  <c r="A87" i="1" s="1"/>
  <c r="C86" i="1"/>
  <c r="A86" i="1" s="1"/>
  <c r="C85" i="1"/>
  <c r="A85" i="1" s="1"/>
  <c r="C84" i="1"/>
  <c r="A84" i="1" s="1"/>
  <c r="C1" i="1"/>
  <c r="A1" i="1" s="1"/>
  <c r="C83" i="1"/>
  <c r="A83" i="1" s="1"/>
  <c r="C82" i="1"/>
  <c r="A82" i="1" s="1"/>
  <c r="C81" i="1"/>
  <c r="A81" i="1" s="1"/>
  <c r="C80" i="1"/>
  <c r="A80" i="1" s="1"/>
  <c r="C79" i="1"/>
  <c r="A79" i="1" s="1"/>
  <c r="C78" i="1"/>
  <c r="A78" i="1" s="1"/>
  <c r="C77" i="1"/>
  <c r="A77" i="1" s="1"/>
  <c r="C76" i="1"/>
  <c r="A76" i="1" s="1"/>
  <c r="C75" i="1"/>
  <c r="A75" i="1" s="1"/>
  <c r="C74" i="1"/>
  <c r="A74" i="1" s="1"/>
  <c r="C72" i="1"/>
  <c r="A72" i="1" s="1"/>
  <c r="C71" i="1"/>
  <c r="A71" i="1" s="1"/>
  <c r="C70" i="1"/>
  <c r="A70" i="1" s="1"/>
  <c r="C69" i="1"/>
  <c r="A69" i="1" s="1"/>
  <c r="C68" i="1"/>
  <c r="A68" i="1" s="1"/>
  <c r="C67" i="1"/>
  <c r="A67" i="1" s="1"/>
  <c r="C65" i="1"/>
  <c r="A65" i="1" s="1"/>
  <c r="C63" i="1"/>
  <c r="A63" i="1" s="1"/>
  <c r="C62" i="1"/>
  <c r="A62" i="1" s="1"/>
  <c r="C61" i="1"/>
  <c r="A61" i="1" s="1"/>
  <c r="C60" i="1"/>
  <c r="A60" i="1" s="1"/>
  <c r="C58" i="1"/>
  <c r="A58" i="1" s="1"/>
  <c r="C57" i="1"/>
  <c r="A57" i="1" s="1"/>
  <c r="C56" i="1"/>
  <c r="A56" i="1" s="1"/>
  <c r="C55" i="1"/>
  <c r="A55" i="1" s="1"/>
  <c r="C54" i="1"/>
  <c r="A54" i="1" s="1"/>
  <c r="C53" i="1"/>
  <c r="A53" i="1" s="1"/>
  <c r="C51" i="1"/>
  <c r="A51" i="1" s="1"/>
  <c r="C49" i="1"/>
  <c r="A49" i="1" s="1"/>
  <c r="C48" i="1"/>
  <c r="A48" i="1" s="1"/>
  <c r="C47" i="1"/>
  <c r="A47" i="1" s="1"/>
  <c r="C46" i="1"/>
  <c r="A46" i="1" s="1"/>
  <c r="C44" i="1"/>
  <c r="A44" i="1" s="1"/>
  <c r="C41" i="1"/>
  <c r="A41" i="1" s="1"/>
  <c r="C40" i="1"/>
  <c r="A40" i="1" s="1"/>
  <c r="C39" i="1"/>
  <c r="A39" i="1" s="1"/>
  <c r="C38" i="1"/>
  <c r="A38" i="1" s="1"/>
  <c r="C37" i="1"/>
  <c r="A37" i="1" s="1"/>
  <c r="C36" i="1"/>
  <c r="A36" i="1" s="1"/>
  <c r="C34" i="1"/>
  <c r="A34" i="1" s="1"/>
  <c r="C32" i="1"/>
  <c r="A32" i="1" s="1"/>
  <c r="C30" i="1"/>
  <c r="A30" i="1" s="1"/>
  <c r="C29" i="1"/>
  <c r="A29" i="1" s="1"/>
  <c r="C28" i="1"/>
  <c r="A28" i="1" s="1"/>
  <c r="C27" i="1"/>
  <c r="A27" i="1" s="1"/>
  <c r="C26" i="1"/>
  <c r="A26" i="1" s="1"/>
  <c r="C25" i="1"/>
  <c r="A25" i="1" s="1"/>
  <c r="C22" i="1"/>
  <c r="A22" i="1" s="1"/>
  <c r="C19" i="1"/>
  <c r="A19" i="1" s="1"/>
  <c r="C17" i="1"/>
  <c r="A17" i="1" s="1"/>
  <c r="C16" i="1"/>
  <c r="A16" i="1" s="1"/>
  <c r="C15" i="1"/>
  <c r="A15" i="1" s="1"/>
  <c r="C14" i="1"/>
  <c r="A14" i="1" s="1"/>
  <c r="C13" i="1"/>
  <c r="A13" i="1" s="1"/>
  <c r="C12" i="1"/>
  <c r="A12" i="1" s="1"/>
  <c r="C11" i="1"/>
  <c r="A11" i="1" s="1"/>
  <c r="C118" i="1"/>
  <c r="A118" i="1" s="1"/>
  <c r="C9" i="1"/>
  <c r="A9" i="1" s="1"/>
  <c r="C7" i="1"/>
  <c r="A7" i="1" s="1"/>
  <c r="C5" i="1"/>
  <c r="A5" i="1" s="1"/>
  <c r="C4" i="1"/>
  <c r="A4" i="1" s="1"/>
  <c r="C2" i="1"/>
  <c r="A2" i="1" s="1"/>
</calcChain>
</file>

<file path=xl/sharedStrings.xml><?xml version="1.0" encoding="utf-8"?>
<sst xmlns="http://schemas.openxmlformats.org/spreadsheetml/2006/main" count="1439" uniqueCount="585">
  <si>
    <t>ac</t>
  </si>
  <si>
    <t>conjunction</t>
  </si>
  <si>
    <t>atque</t>
  </si>
  <si>
    <t>Academiam</t>
  </si>
  <si>
    <t>noun</t>
  </si>
  <si>
    <t>fem acc sg</t>
  </si>
  <si>
    <t>Academia</t>
  </si>
  <si>
    <t>actueatur</t>
  </si>
  <si>
    <t>verb</t>
  </si>
  <si>
    <t>3rd sg pres subj pass</t>
  </si>
  <si>
    <t>actuo</t>
  </si>
  <si>
    <t>ad</t>
  </si>
  <si>
    <t>preposition</t>
  </si>
  <si>
    <t>adeptus</t>
  </si>
  <si>
    <t>participle</t>
  </si>
  <si>
    <t>perf pass masc nom sg</t>
  </si>
  <si>
    <t>adipiscor</t>
  </si>
  <si>
    <t>adjective</t>
  </si>
  <si>
    <t>hunc</t>
  </si>
  <si>
    <t>masc acc sg</t>
  </si>
  <si>
    <t>hic</t>
  </si>
  <si>
    <t>admonent</t>
  </si>
  <si>
    <t>3rd pl pres ind act</t>
  </si>
  <si>
    <t>admoneo</t>
  </si>
  <si>
    <t>æternas</t>
  </si>
  <si>
    <t>fem acc pl</t>
  </si>
  <si>
    <t>aeternus</t>
  </si>
  <si>
    <t>alia</t>
  </si>
  <si>
    <t>neut nom pl</t>
  </si>
  <si>
    <t>alius</t>
  </si>
  <si>
    <t>alius2</t>
  </si>
  <si>
    <t>amore</t>
  </si>
  <si>
    <t>masc abl sg</t>
  </si>
  <si>
    <t>amor</t>
  </si>
  <si>
    <t>amplissimos</t>
  </si>
  <si>
    <t>masc acc pl super</t>
  </si>
  <si>
    <t>amplus</t>
  </si>
  <si>
    <t>animi</t>
  </si>
  <si>
    <t>masc gen sg</t>
  </si>
  <si>
    <t>animus</t>
  </si>
  <si>
    <t>aperte</t>
  </si>
  <si>
    <t>adverb</t>
  </si>
  <si>
    <t>ardentissimis</t>
  </si>
  <si>
    <t>neut abl pl super</t>
  </si>
  <si>
    <t>ardens</t>
  </si>
  <si>
    <t>ardeo</t>
  </si>
  <si>
    <t>aspernetur</t>
  </si>
  <si>
    <t>aspernor</t>
  </si>
  <si>
    <t>author</t>
  </si>
  <si>
    <t>masc nom sg</t>
  </si>
  <si>
    <t>auctor</t>
  </si>
  <si>
    <t>beneficia</t>
  </si>
  <si>
    <t>beneficium</t>
  </si>
  <si>
    <t>bonarum</t>
  </si>
  <si>
    <t>fem gen pl</t>
  </si>
  <si>
    <t>bonus</t>
  </si>
  <si>
    <t>bonos</t>
  </si>
  <si>
    <t>masc acc pl</t>
  </si>
  <si>
    <t>breviter</t>
  </si>
  <si>
    <t>brevis</t>
  </si>
  <si>
    <t>candidati</t>
  </si>
  <si>
    <t>masc nom pl</t>
  </si>
  <si>
    <t>candidatus</t>
  </si>
  <si>
    <t>candidatus1</t>
  </si>
  <si>
    <t>Cantabrigiam</t>
  </si>
  <si>
    <t>proper name</t>
  </si>
  <si>
    <t>fem acc sg</t>
  </si>
  <si>
    <t>Cantabrigia</t>
  </si>
  <si>
    <t>causam</t>
  </si>
  <si>
    <t>causa</t>
  </si>
  <si>
    <t>celsitudinem</t>
  </si>
  <si>
    <t>celsitudo</t>
  </si>
  <si>
    <t>clementia</t>
  </si>
  <si>
    <t>fem abl sg</t>
  </si>
  <si>
    <t>collatæ</t>
  </si>
  <si>
    <t>perf pass fem nom pl</t>
  </si>
  <si>
    <t>collatus</t>
  </si>
  <si>
    <t>confero</t>
  </si>
  <si>
    <t>comparantur</t>
  </si>
  <si>
    <t>3rd pl pres ind pass</t>
  </si>
  <si>
    <t>comparo</t>
  </si>
  <si>
    <t>comparo1</t>
  </si>
  <si>
    <t>comprecentur</t>
  </si>
  <si>
    <t>3rd pl pres subj pass</t>
  </si>
  <si>
    <t>comprecor</t>
  </si>
  <si>
    <t>conferat</t>
  </si>
  <si>
    <t>3rd sg pres subj act</t>
  </si>
  <si>
    <t>conservet</t>
  </si>
  <si>
    <t>conservo</t>
  </si>
  <si>
    <t>conspexerint</t>
  </si>
  <si>
    <t>3rd pl perf subj act</t>
  </si>
  <si>
    <t>conspicio</t>
  </si>
  <si>
    <t>conspicio1</t>
  </si>
  <si>
    <t>conspicuam</t>
  </si>
  <si>
    <t>conspicuus</t>
  </si>
  <si>
    <t>continet</t>
  </si>
  <si>
    <t>3rd sg pres ind act</t>
  </si>
  <si>
    <t>contineo</t>
  </si>
  <si>
    <t>corporis</t>
  </si>
  <si>
    <t>neut gen sg</t>
  </si>
  <si>
    <t>corpus</t>
  </si>
  <si>
    <t>Cuius</t>
  </si>
  <si>
    <t>pronoun</t>
  </si>
  <si>
    <t>qui</t>
  </si>
  <si>
    <t>qui1</t>
  </si>
  <si>
    <t>cum</t>
  </si>
  <si>
    <t>cum1</t>
  </si>
  <si>
    <t>debeant</t>
  </si>
  <si>
    <t>3rd pl pres subj act</t>
  </si>
  <si>
    <t>debeo</t>
  </si>
  <si>
    <t>Deinde</t>
  </si>
  <si>
    <t>deinde</t>
  </si>
  <si>
    <t>demonstratur</t>
  </si>
  <si>
    <t>3rd sg pres ind pass</t>
  </si>
  <si>
    <t>demonstro</t>
  </si>
  <si>
    <t>Denique</t>
  </si>
  <si>
    <t>denique</t>
  </si>
  <si>
    <t>describuntur</t>
  </si>
  <si>
    <t>describo</t>
  </si>
  <si>
    <t>Deum</t>
  </si>
  <si>
    <t>deus</t>
  </si>
  <si>
    <t>Deus</t>
  </si>
  <si>
    <t>disciplinas</t>
  </si>
  <si>
    <t>disciplina</t>
  </si>
  <si>
    <t>diutissime</t>
  </si>
  <si>
    <t>super</t>
  </si>
  <si>
    <t>diu</t>
  </si>
  <si>
    <t>domi</t>
  </si>
  <si>
    <t>domus</t>
  </si>
  <si>
    <t>dotes</t>
  </si>
  <si>
    <t>fem nom pl</t>
  </si>
  <si>
    <t>dos</t>
  </si>
  <si>
    <t>eas</t>
  </si>
  <si>
    <t>is</t>
  </si>
  <si>
    <t>ei</t>
  </si>
  <si>
    <t>masc dat sg</t>
  </si>
  <si>
    <t>eius</t>
  </si>
  <si>
    <t>elargitus</t>
  </si>
  <si>
    <t>sg perf pass masc nom</t>
  </si>
  <si>
    <t>elargior</t>
  </si>
  <si>
    <t>enarrat</t>
  </si>
  <si>
    <t>enarro</t>
  </si>
  <si>
    <t>Encomium</t>
  </si>
  <si>
    <t>neut acc sg</t>
  </si>
  <si>
    <t>encomium</t>
  </si>
  <si>
    <t>enumerantur</t>
  </si>
  <si>
    <t>enumero</t>
  </si>
  <si>
    <t>enumeratis</t>
  </si>
  <si>
    <t>pl perf pass neut abl</t>
  </si>
  <si>
    <t>enumeratus</t>
  </si>
  <si>
    <t>equidem</t>
  </si>
  <si>
    <t>eruditissimos</t>
  </si>
  <si>
    <t>eruditus</t>
  </si>
  <si>
    <t>erudio</t>
  </si>
  <si>
    <t>est</t>
  </si>
  <si>
    <t>sum</t>
  </si>
  <si>
    <t>sum1</t>
  </si>
  <si>
    <t>et</t>
  </si>
  <si>
    <t>Et</t>
  </si>
  <si>
    <t>&amp;amp;</t>
  </si>
  <si>
    <t>etiam</t>
  </si>
  <si>
    <t>evexerit</t>
  </si>
  <si>
    <t>3rd sg fut perf ind act</t>
  </si>
  <si>
    <t>eveho</t>
  </si>
  <si>
    <t>exponit</t>
  </si>
  <si>
    <t>expono</t>
  </si>
  <si>
    <t>facta</t>
  </si>
  <si>
    <t>factus</t>
  </si>
  <si>
    <t>facio</t>
  </si>
  <si>
    <t>factis</t>
  </si>
  <si>
    <t>neut abl pl</t>
  </si>
  <si>
    <t>favore</t>
  </si>
  <si>
    <t>favor</t>
  </si>
  <si>
    <t>fecerit</t>
  </si>
  <si>
    <t>felicitatem</t>
  </si>
  <si>
    <t>felicitas</t>
  </si>
  <si>
    <t>felicitas1</t>
  </si>
  <si>
    <t>ferre</t>
  </si>
  <si>
    <t>pres inf act</t>
  </si>
  <si>
    <t>fero</t>
  </si>
  <si>
    <t>ferri</t>
  </si>
  <si>
    <t>pres inf pass</t>
  </si>
  <si>
    <t>finem</t>
  </si>
  <si>
    <t>finis</t>
  </si>
  <si>
    <t>fortiter</t>
  </si>
  <si>
    <t>fortis</t>
  </si>
  <si>
    <t>generatione</t>
  </si>
  <si>
    <t>generatio</t>
  </si>
  <si>
    <t>gessit</t>
  </si>
  <si>
    <t>3rd sg perf ind act</t>
  </si>
  <si>
    <t>gero</t>
  </si>
  <si>
    <t>gero1</t>
  </si>
  <si>
    <t>gestæ</t>
  </si>
  <si>
    <t>pl perf pass fem nom</t>
  </si>
  <si>
    <t>gloria</t>
  </si>
  <si>
    <t>gratias</t>
  </si>
  <si>
    <t>gratia</t>
  </si>
  <si>
    <t>gratulatur</t>
  </si>
  <si>
    <t>gratulor</t>
  </si>
  <si>
    <t>hanc</t>
  </si>
  <si>
    <t>has</t>
  </si>
  <si>
    <t>haud</t>
  </si>
  <si>
    <t>hinc</t>
  </si>
  <si>
    <t>his</t>
  </si>
  <si>
    <t>fem abl pl</t>
  </si>
  <si>
    <t>His</t>
  </si>
  <si>
    <t>hoc</t>
  </si>
  <si>
    <t>neut nom sg</t>
  </si>
  <si>
    <t>honores</t>
  </si>
  <si>
    <t>honor</t>
  </si>
  <si>
    <t>hortatur</t>
  </si>
  <si>
    <t>hortor</t>
  </si>
  <si>
    <t>huic</t>
  </si>
  <si>
    <t>neut dat sg</t>
  </si>
  <si>
    <t>huius</t>
  </si>
  <si>
    <t>humanitate</t>
  </si>
  <si>
    <t>humanitas</t>
  </si>
  <si>
    <t>illi</t>
  </si>
  <si>
    <t>ille</t>
  </si>
  <si>
    <t>illis</t>
  </si>
  <si>
    <t>masc abl pl</t>
  </si>
  <si>
    <t>illius</t>
  </si>
  <si>
    <t>Illustrem</t>
  </si>
  <si>
    <t>illustris</t>
  </si>
  <si>
    <t>illustrissima</t>
  </si>
  <si>
    <t>fem nom sg superl</t>
  </si>
  <si>
    <t>imitetur</t>
  </si>
  <si>
    <t>imitor</t>
  </si>
  <si>
    <t>imite-</t>
  </si>
  <si>
    <t>(first part of imite-tur) 3rd sg pres subj pass</t>
  </si>
  <si>
    <t>tur</t>
  </si>
  <si>
    <t>(second part of imite-tur) 3rd sg pres subj pass</t>
  </si>
  <si>
    <t>imite-tur</t>
  </si>
  <si>
    <t>(hyphenated form of imitetur) 3rd sg pres subj pass</t>
  </si>
  <si>
    <t>immortales</t>
  </si>
  <si>
    <t>immortalis</t>
  </si>
  <si>
    <t>in</t>
  </si>
  <si>
    <t>in1</t>
  </si>
  <si>
    <t>incitari</t>
  </si>
  <si>
    <t>incito</t>
  </si>
  <si>
    <t>incolumem</t>
  </si>
  <si>
    <t>incolumis</t>
  </si>
  <si>
    <t>incredibili</t>
  </si>
  <si>
    <t>neut abl sg</t>
  </si>
  <si>
    <t>incredibilis</t>
  </si>
  <si>
    <t>inflammari</t>
  </si>
  <si>
    <t>inflammo</t>
  </si>
  <si>
    <t>insignes</t>
  </si>
  <si>
    <t>insignis</t>
  </si>
  <si>
    <t>insistat</t>
  </si>
  <si>
    <t>insisto</t>
  </si>
  <si>
    <t>intermoritu-</t>
  </si>
  <si>
    <t>(first part of intermoritu-ram) sg fut act fem acc</t>
  </si>
  <si>
    <t>intermoriturus</t>
  </si>
  <si>
    <t>intermorior</t>
  </si>
  <si>
    <t>ram</t>
  </si>
  <si>
    <t>(second part of intermoritu-ram) sg fut act fem acc</t>
  </si>
  <si>
    <t>intermoritu-ram</t>
  </si>
  <si>
    <t>(hyphenated form of intermorituram) sg fut act fem acc</t>
  </si>
  <si>
    <t>invictissimi</t>
  </si>
  <si>
    <t>masc gen sg super</t>
  </si>
  <si>
    <t>invictus</t>
  </si>
  <si>
    <t>ipse</t>
  </si>
  <si>
    <t>iuvenis</t>
  </si>
  <si>
    <t>lætitia</t>
  </si>
  <si>
    <t>laetitia</t>
  </si>
  <si>
    <t>laudem</t>
  </si>
  <si>
    <t>laus</t>
  </si>
  <si>
    <t>laus1</t>
  </si>
  <si>
    <t>laudemus</t>
  </si>
  <si>
    <t>1st pl pres subj act</t>
  </si>
  <si>
    <t>laudo</t>
  </si>
  <si>
    <t>laudes</t>
  </si>
  <si>
    <t>libellus</t>
  </si>
  <si>
    <t>liberales</t>
  </si>
  <si>
    <t>liberalis</t>
  </si>
  <si>
    <t>liberalis1</t>
  </si>
  <si>
    <t>literæ</t>
  </si>
  <si>
    <t>littera</t>
  </si>
  <si>
    <t>literarum</t>
  </si>
  <si>
    <t>longeque</t>
  </si>
  <si>
    <t>longe</t>
  </si>
  <si>
    <t>longus</t>
  </si>
  <si>
    <t>longèque</t>
  </si>
  <si>
    <t>luculenter</t>
  </si>
  <si>
    <t>magis</t>
  </si>
  <si>
    <t>magnus</t>
  </si>
  <si>
    <t>magnus1</t>
  </si>
  <si>
    <t>maioribus</t>
  </si>
  <si>
    <t>masc abl pl comp</t>
  </si>
  <si>
    <t>maxime</t>
  </si>
  <si>
    <t>Maximum</t>
  </si>
  <si>
    <t>masc acc sg super</t>
  </si>
  <si>
    <t>Max(imum)</t>
  </si>
  <si>
    <t>Maximus</t>
  </si>
  <si>
    <t>masc nom sg super</t>
  </si>
  <si>
    <t>merito</t>
  </si>
  <si>
    <t>mereo</t>
  </si>
  <si>
    <t>militiæque</t>
  </si>
  <si>
    <t>fem dat sg</t>
  </si>
  <si>
    <t>militia</t>
  </si>
  <si>
    <t>mira</t>
  </si>
  <si>
    <t>mirus</t>
  </si>
  <si>
    <t>misericordia</t>
  </si>
  <si>
    <t>modum</t>
  </si>
  <si>
    <t>modus</t>
  </si>
  <si>
    <t>moveri</t>
  </si>
  <si>
    <t>moveo</t>
  </si>
  <si>
    <t>non</t>
  </si>
  <si>
    <t>nos</t>
  </si>
  <si>
    <t>nostros</t>
  </si>
  <si>
    <t>noster</t>
  </si>
  <si>
    <t>nunquam</t>
  </si>
  <si>
    <t>numquam</t>
  </si>
  <si>
    <t>ob</t>
  </si>
  <si>
    <t>Octavi</t>
  </si>
  <si>
    <t>octavus</t>
  </si>
  <si>
    <t>olim</t>
  </si>
  <si>
    <t>omnes</t>
  </si>
  <si>
    <t>omnis</t>
  </si>
  <si>
    <t>omnibus</t>
  </si>
  <si>
    <t>neutral</t>
  </si>
  <si>
    <t>Optimum</t>
  </si>
  <si>
    <t>Opt(imum)</t>
  </si>
  <si>
    <t>Optimus</t>
  </si>
  <si>
    <t>opusculi</t>
  </si>
  <si>
    <t>opusculum</t>
  </si>
  <si>
    <t>Oxoniam</t>
  </si>
  <si>
    <t>Oxonia</t>
  </si>
  <si>
    <t>palmam</t>
  </si>
  <si>
    <t>palma</t>
  </si>
  <si>
    <t>palma1</t>
  </si>
  <si>
    <t>parandas</t>
  </si>
  <si>
    <t>pl gerun fem acc</t>
  </si>
  <si>
    <t>paro</t>
  </si>
  <si>
    <t>paro1</t>
  </si>
  <si>
    <t>parentes</t>
  </si>
  <si>
    <t>parens</t>
  </si>
  <si>
    <t>parens2</t>
  </si>
  <si>
    <t>paternis</t>
  </si>
  <si>
    <t>neut dat pl</t>
  </si>
  <si>
    <t>paternus</t>
  </si>
  <si>
    <t>patriæ</t>
  </si>
  <si>
    <t>fem gen sg</t>
  </si>
  <si>
    <t>patria</t>
  </si>
  <si>
    <t>patrius</t>
  </si>
  <si>
    <t>patrius1</t>
  </si>
  <si>
    <t>percipiendas</t>
  </si>
  <si>
    <t>percipio</t>
  </si>
  <si>
    <t>perfundantur</t>
  </si>
  <si>
    <t>perfundo</t>
  </si>
  <si>
    <t>perpetuam</t>
  </si>
  <si>
    <t>perpetuus</t>
  </si>
  <si>
    <t>pietate</t>
  </si>
  <si>
    <t>pietas</t>
  </si>
  <si>
    <t>pietas1</t>
  </si>
  <si>
    <t>plurimi</t>
  </si>
  <si>
    <t>neut gen sg super</t>
  </si>
  <si>
    <t>multus</t>
  </si>
  <si>
    <t>possint</t>
  </si>
  <si>
    <t>possum</t>
  </si>
  <si>
    <t>possit</t>
  </si>
  <si>
    <t>posteaquam</t>
  </si>
  <si>
    <t>postea</t>
  </si>
  <si>
    <t>posteaq(uam)</t>
  </si>
  <si>
    <t>posteriores</t>
  </si>
  <si>
    <t>masc/fem nom pl comp</t>
  </si>
  <si>
    <t>posterus</t>
  </si>
  <si>
    <t>posterum</t>
  </si>
  <si>
    <t>Posthæc</t>
  </si>
  <si>
    <t>posthaec</t>
  </si>
  <si>
    <t>Postremo</t>
  </si>
  <si>
    <t>postremo</t>
  </si>
  <si>
    <t>potentissimorum</t>
  </si>
  <si>
    <t>masc gen pl super</t>
  </si>
  <si>
    <t>potens</t>
  </si>
  <si>
    <t>potissimum</t>
  </si>
  <si>
    <t>præclare</t>
  </si>
  <si>
    <t>praeclare</t>
  </si>
  <si>
    <t>praeclarus</t>
  </si>
  <si>
    <t>præluxisse</t>
  </si>
  <si>
    <t>perf inf act</t>
  </si>
  <si>
    <t>praeluceo</t>
  </si>
  <si>
    <t>præripuisse</t>
  </si>
  <si>
    <t>praeripio</t>
  </si>
  <si>
    <t>præsentia</t>
  </si>
  <si>
    <t>praesentia</t>
  </si>
  <si>
    <t>praesentia1</t>
  </si>
  <si>
    <t>primum</t>
  </si>
  <si>
    <t>primus</t>
  </si>
  <si>
    <t>priscorum</t>
  </si>
  <si>
    <t>masc gen pl</t>
  </si>
  <si>
    <t>priscus</t>
  </si>
  <si>
    <t>priscus1</t>
  </si>
  <si>
    <t>pro</t>
  </si>
  <si>
    <t>pro1</t>
  </si>
  <si>
    <t>prosequatur</t>
  </si>
  <si>
    <t>prosequor</t>
  </si>
  <si>
    <t>prudenter</t>
  </si>
  <si>
    <t>prudens</t>
  </si>
  <si>
    <t>pulchre</t>
  </si>
  <si>
    <t>pulcher</t>
  </si>
  <si>
    <t>pulcher1</t>
  </si>
  <si>
    <t>quæ</t>
  </si>
  <si>
    <t>quam</t>
  </si>
  <si>
    <t>Quandoquidem</t>
  </si>
  <si>
    <t>quandoquidem</t>
  </si>
  <si>
    <t>quanta</t>
  </si>
  <si>
    <t>quantus</t>
  </si>
  <si>
    <t>quantopere</t>
  </si>
  <si>
    <t>quas</t>
  </si>
  <si>
    <t>quibuscumque</t>
  </si>
  <si>
    <t>quicumque</t>
  </si>
  <si>
    <t>quidem</t>
  </si>
  <si>
    <t>quod</t>
  </si>
  <si>
    <t>quod1</t>
  </si>
  <si>
    <t>quosque</t>
  </si>
  <si>
    <t>rationibus</t>
  </si>
  <si>
    <t>ratio</t>
  </si>
  <si>
    <t>recensentur</t>
  </si>
  <si>
    <t>recenseo</t>
  </si>
  <si>
    <t>recte</t>
  </si>
  <si>
    <t>rego</t>
  </si>
  <si>
    <t>reddant</t>
  </si>
  <si>
    <t>reddo</t>
  </si>
  <si>
    <t>reddere</t>
  </si>
  <si>
    <t>Regiam</t>
  </si>
  <si>
    <t>regius</t>
  </si>
  <si>
    <t>Regina</t>
  </si>
  <si>
    <t>fem nom sg</t>
  </si>
  <si>
    <t>regina</t>
  </si>
  <si>
    <t>Reginæ</t>
  </si>
  <si>
    <t>Regis</t>
  </si>
  <si>
    <t>rex</t>
  </si>
  <si>
    <t>rex1</t>
  </si>
  <si>
    <t>regno</t>
  </si>
  <si>
    <t>regnum</t>
  </si>
  <si>
    <t>Regum</t>
  </si>
  <si>
    <t>reipublicæ</t>
  </si>
  <si>
    <t>respublica</t>
  </si>
  <si>
    <t>res</t>
  </si>
  <si>
    <t>republica</t>
  </si>
  <si>
    <t>res</t>
  </si>
  <si>
    <t>sacræ</t>
  </si>
  <si>
    <t>sacer</t>
  </si>
  <si>
    <t>sane</t>
  </si>
  <si>
    <t>sanus</t>
  </si>
  <si>
    <t>semper</t>
  </si>
  <si>
    <t>Serenissimæ</t>
  </si>
  <si>
    <t>fem dat sg super</t>
  </si>
  <si>
    <t>serenus</t>
  </si>
  <si>
    <t>serenus1</t>
  </si>
  <si>
    <t>sic</t>
  </si>
  <si>
    <t>similes</t>
  </si>
  <si>
    <t>similis</t>
  </si>
  <si>
    <t>simulque</t>
  </si>
  <si>
    <t>simul</t>
  </si>
  <si>
    <t>sit</t>
  </si>
  <si>
    <t>solidam</t>
  </si>
  <si>
    <t>solidus</t>
  </si>
  <si>
    <t>stratagemata</t>
  </si>
  <si>
    <t>strategema</t>
  </si>
  <si>
    <t>studio</t>
  </si>
  <si>
    <t>studium</t>
  </si>
  <si>
    <t>sua</t>
  </si>
  <si>
    <t>suus</t>
  </si>
  <si>
    <t>Sub</t>
  </si>
  <si>
    <t>sub</t>
  </si>
  <si>
    <t>subditos</t>
  </si>
  <si>
    <t>pl perf pass masc acc</t>
  </si>
  <si>
    <t>subditus</t>
  </si>
  <si>
    <t>subdo</t>
  </si>
  <si>
    <t>suis</t>
  </si>
  <si>
    <t>summa</t>
  </si>
  <si>
    <t>neut nom pl super</t>
  </si>
  <si>
    <t>superus</t>
  </si>
  <si>
    <t>suos</t>
  </si>
  <si>
    <t>tam</t>
  </si>
  <si>
    <t>tanto</t>
  </si>
  <si>
    <t>tantus</t>
  </si>
  <si>
    <t>tum</t>
  </si>
  <si>
    <t>ut</t>
  </si>
  <si>
    <t>utramque</t>
  </si>
  <si>
    <t>uterque</t>
  </si>
  <si>
    <t>veram</t>
  </si>
  <si>
    <t>verus</t>
  </si>
  <si>
    <t>vero</t>
  </si>
  <si>
    <t>vestigiis</t>
  </si>
  <si>
    <t>vestigium</t>
  </si>
  <si>
    <t>videri</t>
  </si>
  <si>
    <t>video</t>
  </si>
  <si>
    <t>viros</t>
  </si>
  <si>
    <t>vir</t>
  </si>
  <si>
    <t>virtutes</t>
  </si>
  <si>
    <t>virtus</t>
  </si>
  <si>
    <t>accusative</t>
  </si>
  <si>
    <t>virtutibus</t>
  </si>
  <si>
    <t>votis</t>
  </si>
  <si>
    <t>votum</t>
  </si>
  <si>
    <t>Argumentum</t>
  </si>
  <si>
    <t>argumentum</t>
  </si>
  <si>
    <t>Opusculi</t>
  </si>
  <si>
    <t>rectè</t>
  </si>
  <si>
    <t>sanè</t>
  </si>
  <si>
    <t>Invictissimi</t>
  </si>
  <si>
    <t>con-</t>
  </si>
  <si>
    <t>(first part of con-tinet) 3rd sg pres ind act</t>
  </si>
  <si>
    <t>tinet</t>
  </si>
  <si>
    <t>(second part of con-tinet) 3rd sg pres ind act</t>
  </si>
  <si>
    <t>con-tinet</t>
  </si>
  <si>
    <t>(hyphenated form of continet) 3rd sg pres ind act</t>
  </si>
  <si>
    <t>pulchrè</t>
  </si>
  <si>
    <t>utramq(ue)</t>
  </si>
  <si>
    <t>Canta-</t>
  </si>
  <si>
    <t>proper name</t>
  </si>
  <si>
    <t>(first part of Canta-brigiam) fem acc sg</t>
  </si>
  <si>
    <t>brigiam</t>
  </si>
  <si>
    <t>(second part of Canta-brigiam) fem acc sg</t>
  </si>
  <si>
    <t>Canta-brigiam</t>
  </si>
  <si>
    <t>(hyphenated form of Cantabrigiam) fem acc sg</t>
  </si>
  <si>
    <t>Corporis</t>
  </si>
  <si>
    <t>elargit(us)</t>
  </si>
  <si>
    <t>Tum</t>
  </si>
  <si>
    <t>Iuvenis</t>
  </si>
  <si>
    <t>militiæq(ue)</t>
  </si>
  <si>
    <t>præclarè</t>
  </si>
  <si>
    <t>q(uam)</t>
  </si>
  <si>
    <t>nunq(uam)</t>
  </si>
  <si>
    <t>quosq(ue)</t>
  </si>
  <si>
    <t>Republica</t>
  </si>
  <si>
    <t>apertè</t>
  </si>
  <si>
    <t>ad-</t>
  </si>
  <si>
    <t>(first part of ad-hunc, adverbial use of ad hunc)</t>
  </si>
  <si>
    <t>(second part of ad-hunc, adverbial use of ad hunc)</t>
  </si>
  <si>
    <t>ad-hunc</t>
  </si>
  <si>
    <t>(hyphenated form of adhunc, adverbial use of ad hunc)</t>
  </si>
  <si>
    <t>Patriæ</t>
  </si>
  <si>
    <t>Reipublicæ</t>
  </si>
  <si>
    <t>quòd</t>
  </si>
  <si>
    <t>atq(ue)</t>
  </si>
  <si>
    <t>fi-</t>
  </si>
  <si>
    <t>(first part of fi-nem) masc acc sg</t>
  </si>
  <si>
    <t>nem</t>
  </si>
  <si>
    <t>(second part of fi-nem) masc acc sg</t>
  </si>
  <si>
    <t>fi-nem</t>
  </si>
  <si>
    <t>(hyphenated form of finem) masc acc sg</t>
  </si>
  <si>
    <t>li-</t>
  </si>
  <si>
    <t>(first part of li-terarum) fem gen pl</t>
  </si>
  <si>
    <t>litera</t>
  </si>
  <si>
    <t>terarum</t>
  </si>
  <si>
    <t>(second part of li-terarum) fem gen pl</t>
  </si>
  <si>
    <t>li-terarum</t>
  </si>
  <si>
    <t>(hyphenated form of literarum) fem gen pl</t>
  </si>
  <si>
    <t>disci-</t>
  </si>
  <si>
    <t>(first part of disci-plinas) fem acc pl</t>
  </si>
  <si>
    <t>plinas</t>
  </si>
  <si>
    <t>(second part of disci-plinas) fem acc pl</t>
  </si>
  <si>
    <t>disci-plinas</t>
  </si>
  <si>
    <t>(hyphenated form of disciplinas) fem acc pl</t>
  </si>
  <si>
    <t>asper-</t>
  </si>
  <si>
    <t>(first part of asper-netur) 3rd sg pres subj pass</t>
  </si>
  <si>
    <t>netur</t>
  </si>
  <si>
    <t>(second part of asper-netur) 3rd sg pres subj pass</t>
  </si>
  <si>
    <t>asper-netur</t>
  </si>
  <si>
    <t>(hyphenated form of aspernetur) 3rd sg pres subj pass</t>
  </si>
  <si>
    <t>Deniq(ue)</t>
  </si>
  <si>
    <t>quibuscumq(ue)</t>
  </si>
  <si>
    <t>Immortales</t>
  </si>
  <si>
    <t>immortalis</t>
  </si>
  <si>
    <t/>
  </si>
  <si>
    <t>Regno</t>
  </si>
  <si>
    <t>ac-</t>
  </si>
  <si>
    <t>(first part of ac-tueatur) 3rd sg pres subj pass</t>
  </si>
  <si>
    <t>tueatur</t>
  </si>
  <si>
    <t>(second part of ac-tueatur) 3rd sg pres subj act</t>
  </si>
  <si>
    <t>ac-tueatur</t>
  </si>
  <si>
    <t>(hyphenated form of actueatur) 3rd sg pres subj act</t>
  </si>
  <si>
    <t>confe-</t>
  </si>
  <si>
    <t>(first part of confe-rat) 3rd sg pres subj act</t>
  </si>
  <si>
    <t>rat</t>
  </si>
  <si>
    <t>(second part of confe-rat) 3rd sg pres subj pass</t>
  </si>
  <si>
    <t>confe-rat</t>
  </si>
  <si>
    <t>(hyphenated form of conferat) 3rd sg pres subj pass</t>
  </si>
  <si>
    <t>fælicitatem</t>
  </si>
  <si>
    <t>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</si>
</sst>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5"/>
  <sheetViews>
    <sheetView tabSelected="1" topLeftCell="A265" workbookViewId="0">
      <selection activeCell="F298" sqref="A1:XFD1048576"/>
    </sheetView>
  </sheetViews>
  <sheetFormatPr defaultColWidth="17.140625" defaultRowHeight="15" customHeight="1" x14ac:dyDescent="0.3"/>
  <cols>
    <col min="1" max="1" width="73.28515625" style="1" customWidth="1"/>
    <col min="2" max="2" width="17.42578125" style="1" customWidth="1"/>
    <col min="3" max="3" width="23.140625" style="1" customWidth="1"/>
    <col min="4" max="5" width="17.140625" style="1"/>
    <col min="6" max="6" width="48.5703125" style="1" customWidth="1"/>
    <col min="7" max="16384" width="17.140625" style="1"/>
  </cols>
  <sheetData>
    <row r="1" spans="1:9" ht="15" customHeight="1" x14ac:dyDescent="0.3">
      <c r="A1" s="2" t="str">
        <f t="shared" ref="A1:A64" si="0">SUBSTITUTE("['"&amp;D1&amp;"', "&amp;C1&amp;", '"&amp;F1&amp;"', '"&amp;G1&amp;"', "&amp;IF(EXACT(D1,E1),,"'" &amp; E1 &amp; "'")&amp;", '"&amp;K1&amp;"', '"&amp;L1&amp;"', '"&amp;M1 &amp;"', '"&amp;H1&amp;"', '"&amp;I1&amp;"', '"&amp;J1&amp;"''"&amp; "'],","''",)</f>
        <v>['&amp;amp;', , , 'et', 'conjunction', , , , , 'et', ],</v>
      </c>
      <c r="B1" s="2"/>
      <c r="C1" s="2" t="str">
        <f t="shared" ref="C1:C64" si="1">IF(B1&lt;&gt;"","'" &amp; D1&amp; " " &amp; "("&amp;B1&amp;")" &amp; "'","")</f>
        <v/>
      </c>
      <c r="D1" s="2" t="s">
        <v>159</v>
      </c>
      <c r="E1" s="2" t="s">
        <v>1</v>
      </c>
      <c r="F1" s="2"/>
      <c r="G1" s="2" t="s">
        <v>157</v>
      </c>
      <c r="H1" s="2"/>
      <c r="I1" s="2" t="s">
        <v>157</v>
      </c>
    </row>
    <row r="2" spans="1:9" ht="15" customHeight="1" x14ac:dyDescent="0.3">
      <c r="A2" s="2" t="str">
        <f t="shared" si="0"/>
        <v>['ac', , , 'atque', 'conjunction', , , , , 'atque', ],</v>
      </c>
      <c r="B2" s="2"/>
      <c r="C2" s="2" t="str">
        <f t="shared" si="1"/>
        <v/>
      </c>
      <c r="D2" s="2" t="s">
        <v>0</v>
      </c>
      <c r="E2" s="2" t="s">
        <v>1</v>
      </c>
      <c r="F2" s="2"/>
      <c r="G2" s="2" t="s">
        <v>2</v>
      </c>
      <c r="H2" s="2"/>
      <c r="I2" s="2" t="s">
        <v>2</v>
      </c>
    </row>
    <row r="3" spans="1:9" ht="15" customHeight="1" x14ac:dyDescent="0.3">
      <c r="A3" s="2" t="str">
        <f t="shared" si="0"/>
        <v>['ac-', , '(first part of ac-tueatur) 3rd sg pres subj pass', 'actuo', 'noun', , , , , , ],</v>
      </c>
      <c r="B3" s="2"/>
      <c r="C3" s="2" t="str">
        <f t="shared" si="1"/>
        <v/>
      </c>
      <c r="D3" s="2" t="s">
        <v>571</v>
      </c>
      <c r="E3" s="2" t="s">
        <v>4</v>
      </c>
      <c r="F3" s="2" t="s">
        <v>572</v>
      </c>
      <c r="G3" s="2" t="s">
        <v>10</v>
      </c>
      <c r="H3" s="2"/>
      <c r="I3" s="2"/>
    </row>
    <row r="4" spans="1:9" ht="15" customHeight="1" x14ac:dyDescent="0.3">
      <c r="A4" s="2" t="str">
        <f t="shared" si="0"/>
        <v>['Academiam', , 'fem acc sg', 'Academia', 'noun', , , , , , ],</v>
      </c>
      <c r="B4" s="2"/>
      <c r="C4" s="2" t="str">
        <f t="shared" si="1"/>
        <v/>
      </c>
      <c r="D4" s="2" t="s">
        <v>3</v>
      </c>
      <c r="E4" s="2" t="s">
        <v>4</v>
      </c>
      <c r="F4" s="2" t="s">
        <v>5</v>
      </c>
      <c r="G4" s="2" t="s">
        <v>6</v>
      </c>
      <c r="H4" s="2"/>
      <c r="I4" s="2"/>
    </row>
    <row r="5" spans="1:9" ht="15" customHeight="1" x14ac:dyDescent="0.3">
      <c r="A5" s="2" t="str">
        <f t="shared" si="0"/>
        <v>['actueatur', , '3rd sg pres subj pass', 'actuo', 'verb', , , , , , ],</v>
      </c>
      <c r="B5" s="2"/>
      <c r="C5" s="2" t="str">
        <f t="shared" si="1"/>
        <v/>
      </c>
      <c r="D5" s="2" t="s">
        <v>7</v>
      </c>
      <c r="E5" s="2" t="s">
        <v>8</v>
      </c>
      <c r="F5" s="2" t="s">
        <v>9</v>
      </c>
      <c r="G5" s="2" t="s">
        <v>10</v>
      </c>
      <c r="H5" s="2"/>
      <c r="I5" s="2"/>
    </row>
    <row r="6" spans="1:9" ht="15" customHeight="1" x14ac:dyDescent="0.3">
      <c r="A6" s="2" t="str">
        <f t="shared" si="0"/>
        <v>['ac-tueatur', , '(hyphenated form of actueatur) 3rd sg pres subj act', 'actuo', 'noun', , , , , , ],</v>
      </c>
      <c r="B6" s="2"/>
      <c r="C6" s="2" t="str">
        <f t="shared" si="1"/>
        <v/>
      </c>
      <c r="D6" s="2" t="s">
        <v>575</v>
      </c>
      <c r="E6" s="2" t="s">
        <v>4</v>
      </c>
      <c r="F6" s="2" t="s">
        <v>576</v>
      </c>
      <c r="G6" s="2" t="s">
        <v>10</v>
      </c>
      <c r="H6" s="2"/>
      <c r="I6" s="2"/>
    </row>
    <row r="7" spans="1:9" ht="15" customHeight="1" x14ac:dyDescent="0.3">
      <c r="A7" s="2" t="str">
        <f t="shared" si="0"/>
        <v>['ad', , , 'ad', 'preposition', , , , , 'ad', ],</v>
      </c>
      <c r="B7" s="2"/>
      <c r="C7" s="2" t="str">
        <f t="shared" si="1"/>
        <v/>
      </c>
      <c r="D7" s="2" t="s">
        <v>11</v>
      </c>
      <c r="E7" s="2" t="s">
        <v>12</v>
      </c>
      <c r="F7" s="2"/>
      <c r="G7" s="2" t="s">
        <v>11</v>
      </c>
      <c r="H7" s="2"/>
      <c r="I7" s="2" t="s">
        <v>11</v>
      </c>
    </row>
    <row r="8" spans="1:9" ht="15" customHeight="1" x14ac:dyDescent="0.3">
      <c r="A8" s="2" t="str">
        <f t="shared" si="0"/>
        <v>['ad-', , '(first part of ad-hunc, adverbial use of ad hunc)', 'hic', 'adverb', , , , , 'hic', ],</v>
      </c>
      <c r="B8" s="2"/>
      <c r="C8" s="2" t="str">
        <f t="shared" si="1"/>
        <v/>
      </c>
      <c r="D8" s="2" t="s">
        <v>531</v>
      </c>
      <c r="E8" s="2" t="s">
        <v>41</v>
      </c>
      <c r="F8" s="2" t="s">
        <v>532</v>
      </c>
      <c r="G8" s="2" t="s">
        <v>20</v>
      </c>
      <c r="H8" s="2"/>
      <c r="I8" s="2" t="s">
        <v>20</v>
      </c>
    </row>
    <row r="9" spans="1:9" ht="15" customHeight="1" x14ac:dyDescent="0.3">
      <c r="A9" s="2" t="str">
        <f t="shared" si="0"/>
        <v>['adeptus', , 'perf pass masc nom sg', 'adeptus', 'participle', , , , 'adipiscor', 'adipiscor', ],</v>
      </c>
      <c r="B9" s="2"/>
      <c r="C9" s="2" t="str">
        <f t="shared" si="1"/>
        <v/>
      </c>
      <c r="D9" s="2" t="s">
        <v>13</v>
      </c>
      <c r="E9" s="2" t="s">
        <v>14</v>
      </c>
      <c r="F9" s="2" t="s">
        <v>15</v>
      </c>
      <c r="G9" s="2" t="s">
        <v>13</v>
      </c>
      <c r="H9" s="2" t="s">
        <v>16</v>
      </c>
      <c r="I9" s="2" t="s">
        <v>16</v>
      </c>
    </row>
    <row r="10" spans="1:9" ht="15" customHeight="1" x14ac:dyDescent="0.3">
      <c r="A10" s="2" t="str">
        <f t="shared" si="0"/>
        <v>['ad-hunc', , '(hyphenated form of adhunc, adverbial use of ad hunc)', 'hic', 'adverb', , , , , 'hic', ],</v>
      </c>
      <c r="B10" s="2"/>
      <c r="C10" s="2" t="str">
        <f t="shared" si="1"/>
        <v/>
      </c>
      <c r="D10" s="2" t="s">
        <v>534</v>
      </c>
      <c r="E10" s="2" t="s">
        <v>41</v>
      </c>
      <c r="F10" s="2" t="s">
        <v>535</v>
      </c>
      <c r="G10" s="2" t="s">
        <v>20</v>
      </c>
      <c r="H10" s="2"/>
      <c r="I10" s="2" t="s">
        <v>20</v>
      </c>
    </row>
    <row r="11" spans="1:9" ht="15" customHeight="1" x14ac:dyDescent="0.3">
      <c r="A11" s="2" t="str">
        <f t="shared" si="0"/>
        <v>['admonent', , '3rd pl pres ind act', 'admoneo', 'verb', , , , , 'admoneo', ],</v>
      </c>
      <c r="B11" s="2"/>
      <c r="C11" s="2" t="str">
        <f t="shared" si="1"/>
        <v/>
      </c>
      <c r="D11" s="2" t="s">
        <v>21</v>
      </c>
      <c r="E11" s="2" t="s">
        <v>8</v>
      </c>
      <c r="F11" s="2" t="s">
        <v>22</v>
      </c>
      <c r="G11" s="2" t="s">
        <v>23</v>
      </c>
      <c r="H11" s="2"/>
      <c r="I11" s="2" t="s">
        <v>23</v>
      </c>
    </row>
    <row r="12" spans="1:9" ht="15" customHeight="1" x14ac:dyDescent="0.3">
      <c r="A12" s="2" t="str">
        <f t="shared" si="0"/>
        <v>['æternas', , 'fem acc pl', 'aeternus', 'adjective', , , , , 'aeternus', ],</v>
      </c>
      <c r="B12" s="2"/>
      <c r="C12" s="2" t="str">
        <f t="shared" si="1"/>
        <v/>
      </c>
      <c r="D12" s="2" t="s">
        <v>24</v>
      </c>
      <c r="E12" s="2" t="s">
        <v>17</v>
      </c>
      <c r="F12" s="2" t="s">
        <v>25</v>
      </c>
      <c r="G12" s="2" t="s">
        <v>26</v>
      </c>
      <c r="H12" s="2"/>
      <c r="I12" s="2" t="s">
        <v>26</v>
      </c>
    </row>
    <row r="13" spans="1:9" ht="15" customHeight="1" x14ac:dyDescent="0.3">
      <c r="A13" s="2" t="str">
        <f t="shared" si="0"/>
        <v>['alia', , 'neut nom pl', 'alius', 'adjective', , , , , 'alius2', ],</v>
      </c>
      <c r="B13" s="2"/>
      <c r="C13" s="2" t="str">
        <f t="shared" si="1"/>
        <v/>
      </c>
      <c r="D13" s="2" t="s">
        <v>27</v>
      </c>
      <c r="E13" s="2" t="s">
        <v>17</v>
      </c>
      <c r="F13" s="2" t="s">
        <v>28</v>
      </c>
      <c r="G13" s="2" t="s">
        <v>29</v>
      </c>
      <c r="H13" s="2"/>
      <c r="I13" s="2" t="s">
        <v>30</v>
      </c>
    </row>
    <row r="14" spans="1:9" ht="15" customHeight="1" x14ac:dyDescent="0.3">
      <c r="A14" s="2" t="str">
        <f t="shared" si="0"/>
        <v>['amore', , 'masc abl sg', 'amor', 'noun', , , , , 'amor', ],</v>
      </c>
      <c r="B14" s="2"/>
      <c r="C14" s="2" t="str">
        <f t="shared" si="1"/>
        <v/>
      </c>
      <c r="D14" s="2" t="s">
        <v>31</v>
      </c>
      <c r="E14" s="2" t="s">
        <v>4</v>
      </c>
      <c r="F14" s="2" t="s">
        <v>32</v>
      </c>
      <c r="G14" s="2" t="s">
        <v>33</v>
      </c>
      <c r="H14" s="2"/>
      <c r="I14" s="2" t="s">
        <v>33</v>
      </c>
    </row>
    <row r="15" spans="1:9" ht="15" customHeight="1" x14ac:dyDescent="0.3">
      <c r="A15" s="2" t="str">
        <f t="shared" si="0"/>
        <v>['amplissimos', , 'masc acc pl super', 'amplus', 'adjective', , , , , 'amplus', ],</v>
      </c>
      <c r="B15" s="2"/>
      <c r="C15" s="2" t="str">
        <f t="shared" si="1"/>
        <v/>
      </c>
      <c r="D15" s="2" t="s">
        <v>34</v>
      </c>
      <c r="E15" s="2" t="s">
        <v>17</v>
      </c>
      <c r="F15" s="2" t="s">
        <v>35</v>
      </c>
      <c r="G15" s="2" t="s">
        <v>36</v>
      </c>
      <c r="H15" s="2"/>
      <c r="I15" s="2" t="s">
        <v>36</v>
      </c>
    </row>
    <row r="16" spans="1:9" ht="15" customHeight="1" x14ac:dyDescent="0.3">
      <c r="A16" s="2" t="str">
        <f t="shared" si="0"/>
        <v>['animi', , 'masc gen sg', 'animus', 'noun', , , , , 'animus', ],</v>
      </c>
      <c r="B16" s="2"/>
      <c r="C16" s="2" t="str">
        <f t="shared" si="1"/>
        <v/>
      </c>
      <c r="D16" s="2" t="s">
        <v>37</v>
      </c>
      <c r="E16" s="2" t="s">
        <v>4</v>
      </c>
      <c r="F16" s="2" t="s">
        <v>38</v>
      </c>
      <c r="G16" s="2" t="s">
        <v>39</v>
      </c>
      <c r="H16" s="2"/>
      <c r="I16" s="2" t="s">
        <v>39</v>
      </c>
    </row>
    <row r="17" spans="1:9" ht="15" customHeight="1" x14ac:dyDescent="0.3">
      <c r="A17" s="2" t="str">
        <f t="shared" si="0"/>
        <v>['aperte', , , 'aperte', 'adverb', , , , , 'aperte', ],</v>
      </c>
      <c r="B17" s="2"/>
      <c r="C17" s="2" t="str">
        <f t="shared" si="1"/>
        <v/>
      </c>
      <c r="D17" s="2" t="s">
        <v>40</v>
      </c>
      <c r="E17" s="2" t="s">
        <v>41</v>
      </c>
      <c r="F17" s="2"/>
      <c r="G17" s="2" t="s">
        <v>40</v>
      </c>
      <c r="H17" s="2"/>
      <c r="I17" s="2" t="s">
        <v>40</v>
      </c>
    </row>
    <row r="18" spans="1:9" ht="15" customHeight="1" x14ac:dyDescent="0.3">
      <c r="A18" s="2" t="str">
        <f t="shared" si="0"/>
        <v>['apertè', , , 'aperte', 'adverb', , , , , 'aperte', ],</v>
      </c>
      <c r="B18" s="2"/>
      <c r="C18" s="2" t="str">
        <f t="shared" si="1"/>
        <v/>
      </c>
      <c r="D18" s="2" t="s">
        <v>530</v>
      </c>
      <c r="E18" s="2" t="s">
        <v>41</v>
      </c>
      <c r="F18" s="2"/>
      <c r="G18" s="2" t="s">
        <v>40</v>
      </c>
      <c r="H18" s="2"/>
      <c r="I18" s="2" t="s">
        <v>40</v>
      </c>
    </row>
    <row r="19" spans="1:9" ht="15" customHeight="1" x14ac:dyDescent="0.3">
      <c r="A19" s="2" t="str">
        <f t="shared" si="0"/>
        <v>['ardentissimis', , 'neut abl pl super', 'ardens', 'participle', , , , 'ardeo', 'ardeo', ],</v>
      </c>
      <c r="B19" s="2"/>
      <c r="C19" s="2" t="str">
        <f t="shared" si="1"/>
        <v/>
      </c>
      <c r="D19" s="2" t="s">
        <v>42</v>
      </c>
      <c r="E19" s="2" t="s">
        <v>14</v>
      </c>
      <c r="F19" s="2" t="s">
        <v>43</v>
      </c>
      <c r="G19" s="2" t="s">
        <v>44</v>
      </c>
      <c r="H19" s="2" t="s">
        <v>45</v>
      </c>
      <c r="I19" s="2" t="s">
        <v>45</v>
      </c>
    </row>
    <row r="20" spans="1:9" ht="15" customHeight="1" x14ac:dyDescent="0.3">
      <c r="A20" s="2" t="str">
        <f t="shared" si="0"/>
        <v>['Argumentum', , 'neut nom sg', 'argumentum', 'noun', , , , , 'argumentum', ],</v>
      </c>
      <c r="B20" s="2"/>
      <c r="C20" s="2" t="str">
        <f t="shared" si="1"/>
        <v/>
      </c>
      <c r="D20" s="2" t="s">
        <v>499</v>
      </c>
      <c r="E20" s="2" t="s">
        <v>4</v>
      </c>
      <c r="F20" s="2" t="s">
        <v>207</v>
      </c>
      <c r="G20" s="2" t="s">
        <v>500</v>
      </c>
      <c r="H20" s="2"/>
      <c r="I20" s="2" t="s">
        <v>500</v>
      </c>
    </row>
    <row r="21" spans="1:9" ht="15" customHeight="1" x14ac:dyDescent="0.3">
      <c r="A21" s="2" t="str">
        <f t="shared" si="0"/>
        <v>['asper-', , '(first part of asper-netur) 3rd sg pres subj pass', 'aspernor', 'verb', , , , , 'aspernor', ],</v>
      </c>
      <c r="B21" s="2"/>
      <c r="C21" s="2" t="str">
        <f t="shared" si="1"/>
        <v/>
      </c>
      <c r="D21" s="2" t="s">
        <v>559</v>
      </c>
      <c r="E21" s="2" t="s">
        <v>8</v>
      </c>
      <c r="F21" s="2" t="s">
        <v>560</v>
      </c>
      <c r="G21" s="2" t="s">
        <v>47</v>
      </c>
      <c r="H21" s="2"/>
      <c r="I21" s="2" t="s">
        <v>47</v>
      </c>
    </row>
    <row r="22" spans="1:9" ht="15" customHeight="1" x14ac:dyDescent="0.3">
      <c r="A22" s="2" t="str">
        <f t="shared" si="0"/>
        <v>['aspernetur', , '3rd sg pres subj pass', 'aspernor', 'verb', , , , , 'aspernor', ],</v>
      </c>
      <c r="B22" s="2"/>
      <c r="C22" s="2" t="str">
        <f t="shared" si="1"/>
        <v/>
      </c>
      <c r="D22" s="2" t="s">
        <v>46</v>
      </c>
      <c r="E22" s="2" t="s">
        <v>8</v>
      </c>
      <c r="F22" s="2" t="s">
        <v>9</v>
      </c>
      <c r="G22" s="2" t="s">
        <v>47</v>
      </c>
      <c r="H22" s="2"/>
      <c r="I22" s="2" t="s">
        <v>47</v>
      </c>
    </row>
    <row r="23" spans="1:9" ht="15" customHeight="1" x14ac:dyDescent="0.3">
      <c r="A23" s="2" t="str">
        <f t="shared" si="0"/>
        <v>['asper-netur', , '(hyphenated form of aspernetur) 3rd sg pres subj pass', 'aspernor', 'verb', , , , , 'aspernor', ],</v>
      </c>
      <c r="B23" s="2"/>
      <c r="C23" s="2" t="str">
        <f t="shared" si="1"/>
        <v/>
      </c>
      <c r="D23" s="2" t="s">
        <v>563</v>
      </c>
      <c r="E23" s="2" t="s">
        <v>8</v>
      </c>
      <c r="F23" s="2" t="s">
        <v>564</v>
      </c>
      <c r="G23" s="2" t="s">
        <v>47</v>
      </c>
      <c r="H23" s="2"/>
      <c r="I23" s="2" t="s">
        <v>47</v>
      </c>
    </row>
    <row r="24" spans="1:9" ht="15" customHeight="1" x14ac:dyDescent="0.3">
      <c r="A24" s="2" t="str">
        <f t="shared" si="0"/>
        <v>['atq(ue)', , , 'atque', 'conjunction', , , , , 'atque', ],</v>
      </c>
      <c r="B24" s="2"/>
      <c r="C24" s="2" t="str">
        <f t="shared" si="1"/>
        <v/>
      </c>
      <c r="D24" s="2" t="s">
        <v>539</v>
      </c>
      <c r="E24" s="2" t="s">
        <v>1</v>
      </c>
      <c r="F24" s="2"/>
      <c r="G24" s="2" t="s">
        <v>2</v>
      </c>
      <c r="H24" s="2"/>
      <c r="I24" s="2" t="s">
        <v>2</v>
      </c>
    </row>
    <row r="25" spans="1:9" ht="15" customHeight="1" x14ac:dyDescent="0.3">
      <c r="A25" s="2" t="str">
        <f t="shared" si="0"/>
        <v>['atque', , , 'atque', 'conjunction', , , , , 'atque', ],</v>
      </c>
      <c r="B25" s="2"/>
      <c r="C25" s="2" t="str">
        <f t="shared" si="1"/>
        <v/>
      </c>
      <c r="D25" s="2" t="s">
        <v>2</v>
      </c>
      <c r="E25" s="2" t="s">
        <v>1</v>
      </c>
      <c r="F25" s="2"/>
      <c r="G25" s="2" t="s">
        <v>2</v>
      </c>
      <c r="H25" s="2"/>
      <c r="I25" s="2" t="s">
        <v>2</v>
      </c>
    </row>
    <row r="26" spans="1:9" ht="15" customHeight="1" x14ac:dyDescent="0.3">
      <c r="A26" s="2" t="str">
        <f t="shared" si="0"/>
        <v>['author', , 'masc nom sg', 'auctor', 'noun', , , , , 'auctor', ],</v>
      </c>
      <c r="B26" s="2"/>
      <c r="C26" s="2" t="str">
        <f t="shared" si="1"/>
        <v/>
      </c>
      <c r="D26" s="2" t="s">
        <v>48</v>
      </c>
      <c r="E26" s="2" t="s">
        <v>4</v>
      </c>
      <c r="F26" s="2" t="s">
        <v>49</v>
      </c>
      <c r="G26" s="2" t="s">
        <v>50</v>
      </c>
      <c r="H26" s="2"/>
      <c r="I26" s="2" t="s">
        <v>50</v>
      </c>
    </row>
    <row r="27" spans="1:9" ht="15" customHeight="1" x14ac:dyDescent="0.3">
      <c r="A27" s="2" t="str">
        <f t="shared" si="0"/>
        <v>['beneficia', , 'neut nom pl', 'beneficium', 'noun', , , , , 'beneficium', ],</v>
      </c>
      <c r="B27" s="2"/>
      <c r="C27" s="2" t="str">
        <f t="shared" si="1"/>
        <v/>
      </c>
      <c r="D27" s="2" t="s">
        <v>51</v>
      </c>
      <c r="E27" s="2" t="s">
        <v>4</v>
      </c>
      <c r="F27" s="2" t="s">
        <v>28</v>
      </c>
      <c r="G27" s="2" t="s">
        <v>52</v>
      </c>
      <c r="H27" s="2"/>
      <c r="I27" s="2" t="s">
        <v>52</v>
      </c>
    </row>
    <row r="28" spans="1:9" ht="15" customHeight="1" x14ac:dyDescent="0.3">
      <c r="A28" s="2" t="str">
        <f t="shared" si="0"/>
        <v>['bonarum', , 'fem gen pl', 'bonus', 'adjective', , , , , 'bonus', ],</v>
      </c>
      <c r="B28" s="2"/>
      <c r="C28" s="2" t="str">
        <f t="shared" si="1"/>
        <v/>
      </c>
      <c r="D28" s="2" t="s">
        <v>53</v>
      </c>
      <c r="E28" s="2" t="s">
        <v>17</v>
      </c>
      <c r="F28" s="2" t="s">
        <v>54</v>
      </c>
      <c r="G28" s="2" t="s">
        <v>55</v>
      </c>
      <c r="H28" s="2"/>
      <c r="I28" s="2" t="s">
        <v>55</v>
      </c>
    </row>
    <row r="29" spans="1:9" ht="15" customHeight="1" x14ac:dyDescent="0.3">
      <c r="A29" s="2" t="str">
        <f t="shared" si="0"/>
        <v>['bonos', , 'masc acc pl', 'bonus', 'adjective', , , , , 'bonus', ],</v>
      </c>
      <c r="B29" s="2"/>
      <c r="C29" s="2" t="str">
        <f t="shared" si="1"/>
        <v/>
      </c>
      <c r="D29" s="2" t="s">
        <v>56</v>
      </c>
      <c r="E29" s="2" t="s">
        <v>17</v>
      </c>
      <c r="F29" s="2" t="s">
        <v>57</v>
      </c>
      <c r="G29" s="2" t="s">
        <v>55</v>
      </c>
      <c r="H29" s="2"/>
      <c r="I29" s="2" t="s">
        <v>55</v>
      </c>
    </row>
    <row r="30" spans="1:9" ht="15" customHeight="1" x14ac:dyDescent="0.3">
      <c r="A30" s="2" t="str">
        <f t="shared" si="0"/>
        <v>['breviter', , , 'breviter', 'adverb', , , , 'brevis', 'brevis', ],</v>
      </c>
      <c r="B30" s="2"/>
      <c r="C30" s="2" t="str">
        <f t="shared" si="1"/>
        <v/>
      </c>
      <c r="D30" s="2" t="s">
        <v>58</v>
      </c>
      <c r="E30" s="2" t="s">
        <v>41</v>
      </c>
      <c r="F30" s="2"/>
      <c r="G30" s="2" t="s">
        <v>58</v>
      </c>
      <c r="H30" s="2" t="s">
        <v>59</v>
      </c>
      <c r="I30" s="2" t="s">
        <v>59</v>
      </c>
    </row>
    <row r="31" spans="1:9" ht="15" customHeight="1" x14ac:dyDescent="0.3">
      <c r="A31" s="2" t="str">
        <f t="shared" si="0"/>
        <v>['brigiam', , '(second part of Canta-brigiam) fem acc sg', 'Cantabrigia', 'proper name', , , , , , ],</v>
      </c>
      <c r="B31" s="2"/>
      <c r="C31" s="2" t="str">
        <f t="shared" si="1"/>
        <v/>
      </c>
      <c r="D31" s="2" t="s">
        <v>516</v>
      </c>
      <c r="E31" s="2" t="s">
        <v>514</v>
      </c>
      <c r="F31" s="2" t="s">
        <v>517</v>
      </c>
      <c r="G31" s="2" t="s">
        <v>67</v>
      </c>
      <c r="H31" s="2"/>
      <c r="I31" s="2"/>
    </row>
    <row r="32" spans="1:9" ht="15" customHeight="1" x14ac:dyDescent="0.3">
      <c r="A32" s="2" t="str">
        <f t="shared" si="0"/>
        <v>['candidati', , 'masc nom pl', 'candidatus', 'adjective', , , , , 'candidatus1', ],</v>
      </c>
      <c r="B32" s="2"/>
      <c r="C32" s="2" t="str">
        <f t="shared" si="1"/>
        <v/>
      </c>
      <c r="D32" s="2" t="s">
        <v>60</v>
      </c>
      <c r="E32" s="2" t="s">
        <v>17</v>
      </c>
      <c r="F32" s="2" t="s">
        <v>61</v>
      </c>
      <c r="G32" s="2" t="s">
        <v>62</v>
      </c>
      <c r="H32" s="2"/>
      <c r="I32" s="2" t="s">
        <v>63</v>
      </c>
    </row>
    <row r="33" spans="1:9" ht="15" customHeight="1" x14ac:dyDescent="0.3">
      <c r="A33" s="2" t="str">
        <f t="shared" si="0"/>
        <v>['Canta-', , '(first part of Canta-brigiam) fem acc sg', 'Cantabrigia', 'proper name', , , , , , ],</v>
      </c>
      <c r="B33" s="2"/>
      <c r="C33" s="2" t="str">
        <f t="shared" si="1"/>
        <v/>
      </c>
      <c r="D33" s="2" t="s">
        <v>513</v>
      </c>
      <c r="E33" s="2" t="s">
        <v>514</v>
      </c>
      <c r="F33" s="2" t="s">
        <v>515</v>
      </c>
      <c r="G33" s="2" t="s">
        <v>67</v>
      </c>
      <c r="H33" s="2"/>
      <c r="I33" s="2"/>
    </row>
    <row r="34" spans="1:9" ht="15" customHeight="1" x14ac:dyDescent="0.3">
      <c r="A34" s="2" t="str">
        <f t="shared" si="0"/>
        <v>['Cantabrigiam', , 'fem acc sg', 'Cantabrigia', 'proper name', , , , , , ],</v>
      </c>
      <c r="B34" s="2"/>
      <c r="C34" s="2" t="str">
        <f t="shared" si="1"/>
        <v/>
      </c>
      <c r="D34" s="2" t="s">
        <v>64</v>
      </c>
      <c r="E34" s="2" t="s">
        <v>65</v>
      </c>
      <c r="F34" s="2" t="s">
        <v>66</v>
      </c>
      <c r="G34" s="2" t="s">
        <v>67</v>
      </c>
      <c r="H34" s="2"/>
      <c r="I34" s="2"/>
    </row>
    <row r="35" spans="1:9" ht="15" customHeight="1" x14ac:dyDescent="0.3">
      <c r="A35" s="2" t="str">
        <f t="shared" si="0"/>
        <v>['Canta-brigiam', , '(hyphenated form of Cantabrigiam) fem acc sg', 'Cantabrigia', 'proper name', , , , , , ],</v>
      </c>
      <c r="B35" s="2"/>
      <c r="C35" s="2" t="str">
        <f t="shared" si="1"/>
        <v/>
      </c>
      <c r="D35" s="2" t="s">
        <v>518</v>
      </c>
      <c r="E35" s="2" t="s">
        <v>514</v>
      </c>
      <c r="F35" s="2" t="s">
        <v>519</v>
      </c>
      <c r="G35" s="2" t="s">
        <v>67</v>
      </c>
      <c r="H35" s="2"/>
      <c r="I35" s="2"/>
    </row>
    <row r="36" spans="1:9" ht="15" customHeight="1" x14ac:dyDescent="0.3">
      <c r="A36" s="2" t="str">
        <f t="shared" si="0"/>
        <v>['causam', , 'fem acc sg', 'causa', 'noun', , , , , 'causa', ],</v>
      </c>
      <c r="B36" s="2"/>
      <c r="C36" s="2" t="str">
        <f t="shared" si="1"/>
        <v/>
      </c>
      <c r="D36" s="2" t="s">
        <v>68</v>
      </c>
      <c r="E36" s="2" t="s">
        <v>4</v>
      </c>
      <c r="F36" s="2" t="s">
        <v>66</v>
      </c>
      <c r="G36" s="2" t="s">
        <v>69</v>
      </c>
      <c r="H36" s="2"/>
      <c r="I36" s="2" t="s">
        <v>69</v>
      </c>
    </row>
    <row r="37" spans="1:9" ht="15" customHeight="1" x14ac:dyDescent="0.3">
      <c r="A37" s="2" t="str">
        <f t="shared" si="0"/>
        <v>['celsitudinem', , 'fem acc sg', 'celsitudo', 'noun', , , , , 'celsitudo', ],</v>
      </c>
      <c r="B37" s="2"/>
      <c r="C37" s="2" t="str">
        <f t="shared" si="1"/>
        <v/>
      </c>
      <c r="D37" s="2" t="s">
        <v>70</v>
      </c>
      <c r="E37" s="2" t="s">
        <v>4</v>
      </c>
      <c r="F37" s="2" t="s">
        <v>66</v>
      </c>
      <c r="G37" s="2" t="s">
        <v>71</v>
      </c>
      <c r="H37" s="2"/>
      <c r="I37" s="2" t="s">
        <v>71</v>
      </c>
    </row>
    <row r="38" spans="1:9" ht="15" customHeight="1" x14ac:dyDescent="0.3">
      <c r="A38" s="2" t="str">
        <f t="shared" si="0"/>
        <v>['clementia', , 'fem abl sg', 'clementia', 'noun', , , , , 'clementia', ],</v>
      </c>
      <c r="B38" s="2"/>
      <c r="C38" s="2" t="str">
        <f t="shared" si="1"/>
        <v/>
      </c>
      <c r="D38" s="2" t="s">
        <v>72</v>
      </c>
      <c r="E38" s="2" t="s">
        <v>4</v>
      </c>
      <c r="F38" s="2" t="s">
        <v>73</v>
      </c>
      <c r="G38" s="2" t="s">
        <v>72</v>
      </c>
      <c r="H38" s="2"/>
      <c r="I38" s="2" t="s">
        <v>72</v>
      </c>
    </row>
    <row r="39" spans="1:9" ht="15" customHeight="1" x14ac:dyDescent="0.3">
      <c r="A39" s="2" t="str">
        <f t="shared" si="0"/>
        <v>['collatæ', , 'perf pass fem nom pl', 'collatus', 'participle', , , , 'confero', 'confero', ],</v>
      </c>
      <c r="B39" s="2"/>
      <c r="C39" s="2" t="str">
        <f t="shared" si="1"/>
        <v/>
      </c>
      <c r="D39" s="2" t="s">
        <v>74</v>
      </c>
      <c r="E39" s="2" t="s">
        <v>14</v>
      </c>
      <c r="F39" s="2" t="s">
        <v>75</v>
      </c>
      <c r="G39" s="2" t="s">
        <v>76</v>
      </c>
      <c r="H39" s="2" t="s">
        <v>77</v>
      </c>
      <c r="I39" s="2" t="s">
        <v>77</v>
      </c>
    </row>
    <row r="40" spans="1:9" ht="15" customHeight="1" x14ac:dyDescent="0.3">
      <c r="A40" s="2" t="str">
        <f t="shared" si="0"/>
        <v>['comparantur', , '3rd pl pres ind pass', 'comparo', 'verb', , , , , 'comparo1', ],</v>
      </c>
      <c r="B40" s="2"/>
      <c r="C40" s="2" t="str">
        <f t="shared" si="1"/>
        <v/>
      </c>
      <c r="D40" s="2" t="s">
        <v>78</v>
      </c>
      <c r="E40" s="2" t="s">
        <v>8</v>
      </c>
      <c r="F40" s="2" t="s">
        <v>79</v>
      </c>
      <c r="G40" s="2" t="s">
        <v>80</v>
      </c>
      <c r="H40" s="2"/>
      <c r="I40" s="2" t="s">
        <v>81</v>
      </c>
    </row>
    <row r="41" spans="1:9" ht="15" customHeight="1" x14ac:dyDescent="0.3">
      <c r="A41" s="2" t="str">
        <f t="shared" si="0"/>
        <v>['comprecentur', , '3rd pl pres subj pass', 'comprecor', 'verb', , , , , 'comprecor', ],</v>
      </c>
      <c r="B41" s="2"/>
      <c r="C41" s="2" t="str">
        <f t="shared" si="1"/>
        <v/>
      </c>
      <c r="D41" s="2" t="s">
        <v>82</v>
      </c>
      <c r="E41" s="2" t="s">
        <v>8</v>
      </c>
      <c r="F41" s="2" t="s">
        <v>83</v>
      </c>
      <c r="G41" s="2" t="s">
        <v>84</v>
      </c>
      <c r="H41" s="2"/>
      <c r="I41" s="2" t="s">
        <v>84</v>
      </c>
    </row>
    <row r="42" spans="1:9" ht="15" customHeight="1" x14ac:dyDescent="0.3">
      <c r="A42" s="2" t="str">
        <f t="shared" si="0"/>
        <v>['con-', , '(first part of con-tinet) 3rd sg pres ind act', 'contineo', 'verb', , , , , 'contineo', ],</v>
      </c>
      <c r="B42" s="2"/>
      <c r="C42" s="2" t="str">
        <f t="shared" si="1"/>
        <v/>
      </c>
      <c r="D42" s="2" t="s">
        <v>505</v>
      </c>
      <c r="E42" s="2" t="s">
        <v>8</v>
      </c>
      <c r="F42" s="2" t="s">
        <v>506</v>
      </c>
      <c r="G42" s="2" t="s">
        <v>97</v>
      </c>
      <c r="H42" s="2"/>
      <c r="I42" s="2" t="s">
        <v>97</v>
      </c>
    </row>
    <row r="43" spans="1:9" ht="15" customHeight="1" x14ac:dyDescent="0.3">
      <c r="A43" s="2" t="str">
        <f t="shared" si="0"/>
        <v>['confe-', , '(first part of confe-rat) 3rd sg pres subj act', 'confero', 'verb', , , , , 'confero', ],</v>
      </c>
      <c r="B43" s="2"/>
      <c r="C43" s="2" t="str">
        <f t="shared" si="1"/>
        <v/>
      </c>
      <c r="D43" s="2" t="s">
        <v>577</v>
      </c>
      <c r="E43" s="2" t="s">
        <v>8</v>
      </c>
      <c r="F43" s="2" t="s">
        <v>578</v>
      </c>
      <c r="G43" s="2" t="s">
        <v>77</v>
      </c>
      <c r="H43" s="2"/>
      <c r="I43" s="2" t="s">
        <v>77</v>
      </c>
    </row>
    <row r="44" spans="1:9" ht="15" customHeight="1" x14ac:dyDescent="0.3">
      <c r="A44" s="2" t="str">
        <f t="shared" si="0"/>
        <v>['conferat', , '3rd sg pres subj act', 'confero', 'verb', , , , , 'confero', ],</v>
      </c>
      <c r="B44" s="2"/>
      <c r="C44" s="2" t="str">
        <f t="shared" si="1"/>
        <v/>
      </c>
      <c r="D44" s="2" t="s">
        <v>85</v>
      </c>
      <c r="E44" s="2" t="s">
        <v>8</v>
      </c>
      <c r="F44" s="2" t="s">
        <v>86</v>
      </c>
      <c r="G44" s="2" t="s">
        <v>77</v>
      </c>
      <c r="H44" s="2"/>
      <c r="I44" s="2" t="s">
        <v>77</v>
      </c>
    </row>
    <row r="45" spans="1:9" ht="15" customHeight="1" x14ac:dyDescent="0.3">
      <c r="A45" s="2" t="str">
        <f t="shared" si="0"/>
        <v>['confe-rat', , '(hyphenated form of conferat) 3rd sg pres subj pass', 'confero', 'verb', , , , , 'confero', ],</v>
      </c>
      <c r="B45" s="2"/>
      <c r="C45" s="2" t="str">
        <f t="shared" si="1"/>
        <v/>
      </c>
      <c r="D45" s="2" t="s">
        <v>581</v>
      </c>
      <c r="E45" s="2" t="s">
        <v>8</v>
      </c>
      <c r="F45" s="2" t="s">
        <v>582</v>
      </c>
      <c r="G45" s="2" t="s">
        <v>77</v>
      </c>
      <c r="H45" s="2"/>
      <c r="I45" s="2" t="s">
        <v>77</v>
      </c>
    </row>
    <row r="46" spans="1:9" ht="15" customHeight="1" x14ac:dyDescent="0.3">
      <c r="A46" s="2" t="str">
        <f t="shared" si="0"/>
        <v>['conservet', , '3rd sg pres subj act', 'conservo', 'verb', , , , , 'conservo', ],</v>
      </c>
      <c r="B46" s="2"/>
      <c r="C46" s="2" t="str">
        <f t="shared" si="1"/>
        <v/>
      </c>
      <c r="D46" s="2" t="s">
        <v>87</v>
      </c>
      <c r="E46" s="2" t="s">
        <v>8</v>
      </c>
      <c r="F46" s="2" t="s">
        <v>86</v>
      </c>
      <c r="G46" s="2" t="s">
        <v>88</v>
      </c>
      <c r="H46" s="2"/>
      <c r="I46" s="2" t="s">
        <v>88</v>
      </c>
    </row>
    <row r="47" spans="1:9" ht="15" customHeight="1" x14ac:dyDescent="0.3">
      <c r="A47" s="2" t="str">
        <f t="shared" si="0"/>
        <v>['conspexerint', , '3rd pl perf subj act', 'conspicio', 'verb', , , , , 'conspicio1', ],</v>
      </c>
      <c r="B47" s="2"/>
      <c r="C47" s="2" t="str">
        <f t="shared" si="1"/>
        <v/>
      </c>
      <c r="D47" s="2" t="s">
        <v>89</v>
      </c>
      <c r="E47" s="2" t="s">
        <v>8</v>
      </c>
      <c r="F47" s="2" t="s">
        <v>90</v>
      </c>
      <c r="G47" s="2" t="s">
        <v>91</v>
      </c>
      <c r="H47" s="2"/>
      <c r="I47" s="2" t="s">
        <v>92</v>
      </c>
    </row>
    <row r="48" spans="1:9" ht="15" customHeight="1" x14ac:dyDescent="0.3">
      <c r="A48" s="2" t="str">
        <f t="shared" si="0"/>
        <v>['conspicuam', , 'fem acc sg', 'conspicuus', 'adjective', , , , , 'conspicuus', ],</v>
      </c>
      <c r="B48" s="2"/>
      <c r="C48" s="2" t="str">
        <f t="shared" si="1"/>
        <v/>
      </c>
      <c r="D48" s="2" t="s">
        <v>93</v>
      </c>
      <c r="E48" s="2" t="s">
        <v>17</v>
      </c>
      <c r="F48" s="2" t="s">
        <v>66</v>
      </c>
      <c r="G48" s="2" t="s">
        <v>94</v>
      </c>
      <c r="H48" s="2"/>
      <c r="I48" s="2" t="s">
        <v>94</v>
      </c>
    </row>
    <row r="49" spans="1:9" ht="15" customHeight="1" x14ac:dyDescent="0.3">
      <c r="A49" s="2" t="str">
        <f t="shared" si="0"/>
        <v>['continet', , '3rd sg pres ind act', 'contineo', 'verb', , , , , 'contineo', ],</v>
      </c>
      <c r="B49" s="2"/>
      <c r="C49" s="2" t="str">
        <f t="shared" si="1"/>
        <v/>
      </c>
      <c r="D49" s="2" t="s">
        <v>95</v>
      </c>
      <c r="E49" s="2" t="s">
        <v>8</v>
      </c>
      <c r="F49" s="2" t="s">
        <v>96</v>
      </c>
      <c r="G49" s="2" t="s">
        <v>97</v>
      </c>
      <c r="H49" s="2"/>
      <c r="I49" s="2" t="s">
        <v>97</v>
      </c>
    </row>
    <row r="50" spans="1:9" ht="15" customHeight="1" x14ac:dyDescent="0.3">
      <c r="A50" s="2" t="str">
        <f t="shared" si="0"/>
        <v>['con-tinet', , '(hyphenated form of continet) 3rd sg pres ind act', 'contineo', 'verb', , , , , 'contineo', ],</v>
      </c>
      <c r="B50" s="2"/>
      <c r="C50" s="2" t="str">
        <f t="shared" si="1"/>
        <v/>
      </c>
      <c r="D50" s="2" t="s">
        <v>509</v>
      </c>
      <c r="E50" s="2" t="s">
        <v>8</v>
      </c>
      <c r="F50" s="2" t="s">
        <v>510</v>
      </c>
      <c r="G50" s="2" t="s">
        <v>97</v>
      </c>
      <c r="H50" s="2"/>
      <c r="I50" s="2" t="s">
        <v>97</v>
      </c>
    </row>
    <row r="51" spans="1:9" ht="15" customHeight="1" x14ac:dyDescent="0.3">
      <c r="A51" s="2" t="str">
        <f t="shared" si="0"/>
        <v>['corporis', , 'neut gen sg', 'corpus', 'noun', , , , , 'corpus', ],</v>
      </c>
      <c r="B51" s="2"/>
      <c r="C51" s="2" t="str">
        <f t="shared" si="1"/>
        <v/>
      </c>
      <c r="D51" s="2" t="s">
        <v>98</v>
      </c>
      <c r="E51" s="2" t="s">
        <v>4</v>
      </c>
      <c r="F51" s="2" t="s">
        <v>99</v>
      </c>
      <c r="G51" s="2" t="s">
        <v>100</v>
      </c>
      <c r="H51" s="2"/>
      <c r="I51" s="2" t="s">
        <v>100</v>
      </c>
    </row>
    <row r="52" spans="1:9" ht="15" customHeight="1" x14ac:dyDescent="0.3">
      <c r="A52" s="2" t="str">
        <f t="shared" si="0"/>
        <v>['Corporis', , 'neut gen sg', 'corpus', 'noun', , , , , 'corpus', ],</v>
      </c>
      <c r="B52" s="2"/>
      <c r="C52" s="2" t="str">
        <f t="shared" si="1"/>
        <v/>
      </c>
      <c r="D52" s="2" t="s">
        <v>520</v>
      </c>
      <c r="E52" s="2" t="s">
        <v>4</v>
      </c>
      <c r="F52" s="2" t="s">
        <v>99</v>
      </c>
      <c r="G52" s="2" t="s">
        <v>100</v>
      </c>
      <c r="H52" s="2"/>
      <c r="I52" s="2" t="s">
        <v>100</v>
      </c>
    </row>
    <row r="53" spans="1:9" ht="15" customHeight="1" x14ac:dyDescent="0.3">
      <c r="A53" s="2" t="str">
        <f t="shared" si="0"/>
        <v>['Cuius', , 'masc gen sg', 'qui', 'pronoun', , , , , 'qui1', ],</v>
      </c>
      <c r="B53" s="2"/>
      <c r="C53" s="2" t="str">
        <f t="shared" si="1"/>
        <v/>
      </c>
      <c r="D53" s="2" t="s">
        <v>101</v>
      </c>
      <c r="E53" s="2" t="s">
        <v>102</v>
      </c>
      <c r="F53" s="2" t="s">
        <v>38</v>
      </c>
      <c r="G53" s="2" t="s">
        <v>103</v>
      </c>
      <c r="H53" s="2"/>
      <c r="I53" s="2" t="s">
        <v>104</v>
      </c>
    </row>
    <row r="54" spans="1:9" ht="15" customHeight="1" x14ac:dyDescent="0.3">
      <c r="A54" s="2" t="str">
        <f t="shared" si="0"/>
        <v>['cum', 'cum (preposition)', , 'cum', 'preposition', , , , , 'cum1', ],</v>
      </c>
      <c r="B54" s="2" t="s">
        <v>12</v>
      </c>
      <c r="C54" s="2" t="str">
        <f t="shared" si="1"/>
        <v>'cum (preposition)'</v>
      </c>
      <c r="D54" s="2" t="s">
        <v>105</v>
      </c>
      <c r="E54" s="2" t="s">
        <v>12</v>
      </c>
      <c r="F54" s="2"/>
      <c r="G54" s="2" t="s">
        <v>105</v>
      </c>
      <c r="H54" s="2"/>
      <c r="I54" s="2" t="s">
        <v>106</v>
      </c>
    </row>
    <row r="55" spans="1:9" ht="15" customHeight="1" x14ac:dyDescent="0.3">
      <c r="A55" s="2" t="str">
        <f t="shared" si="0"/>
        <v>['cum', , , 'cum', 'conjunction', , , , , 'cum1', ],</v>
      </c>
      <c r="B55" s="2"/>
      <c r="C55" s="2" t="str">
        <f t="shared" si="1"/>
        <v/>
      </c>
      <c r="D55" s="2" t="s">
        <v>105</v>
      </c>
      <c r="E55" s="2" t="s">
        <v>1</v>
      </c>
      <c r="F55" s="2"/>
      <c r="G55" s="2" t="s">
        <v>105</v>
      </c>
      <c r="H55" s="2"/>
      <c r="I55" s="2" t="s">
        <v>106</v>
      </c>
    </row>
    <row r="56" spans="1:9" ht="15" customHeight="1" x14ac:dyDescent="0.3">
      <c r="A56" s="2" t="str">
        <f t="shared" si="0"/>
        <v>['debeant', , '3rd pl pres subj act', 'debeo', 'verb', , , , , 'debeo', ],</v>
      </c>
      <c r="B56" s="2"/>
      <c r="C56" s="2" t="str">
        <f t="shared" si="1"/>
        <v/>
      </c>
      <c r="D56" s="2" t="s">
        <v>107</v>
      </c>
      <c r="E56" s="2" t="s">
        <v>8</v>
      </c>
      <c r="F56" s="2" t="s">
        <v>108</v>
      </c>
      <c r="G56" s="2" t="s">
        <v>109</v>
      </c>
      <c r="H56" s="2"/>
      <c r="I56" s="2" t="s">
        <v>109</v>
      </c>
    </row>
    <row r="57" spans="1:9" ht="15" customHeight="1" x14ac:dyDescent="0.3">
      <c r="A57" s="2" t="str">
        <f t="shared" si="0"/>
        <v>['Deinde', , , 'deinde', 'adverb', , , , , 'deinde', ],</v>
      </c>
      <c r="B57" s="2"/>
      <c r="C57" s="2" t="str">
        <f t="shared" si="1"/>
        <v/>
      </c>
      <c r="D57" s="2" t="s">
        <v>110</v>
      </c>
      <c r="E57" s="2" t="s">
        <v>41</v>
      </c>
      <c r="F57" s="2"/>
      <c r="G57" s="2" t="s">
        <v>111</v>
      </c>
      <c r="H57" s="2"/>
      <c r="I57" s="2" t="s">
        <v>111</v>
      </c>
    </row>
    <row r="58" spans="1:9" ht="15" customHeight="1" x14ac:dyDescent="0.3">
      <c r="A58" s="2" t="str">
        <f t="shared" si="0"/>
        <v>['demonstratur', , '3rd sg pres ind pass', 'demonstro', 'verb', , , , , 'demonstro', ],</v>
      </c>
      <c r="B58" s="2"/>
      <c r="C58" s="2" t="str">
        <f t="shared" si="1"/>
        <v/>
      </c>
      <c r="D58" s="2" t="s">
        <v>112</v>
      </c>
      <c r="E58" s="2" t="s">
        <v>8</v>
      </c>
      <c r="F58" s="2" t="s">
        <v>113</v>
      </c>
      <c r="G58" s="2" t="s">
        <v>114</v>
      </c>
      <c r="H58" s="2"/>
      <c r="I58" s="2" t="s">
        <v>114</v>
      </c>
    </row>
    <row r="59" spans="1:9" ht="15" customHeight="1" x14ac:dyDescent="0.3">
      <c r="A59" s="2" t="str">
        <f t="shared" si="0"/>
        <v>['Deniq(ue)', , , 'denique', 'adverb', , , , , 'denique', ],</v>
      </c>
      <c r="B59" s="2"/>
      <c r="C59" s="2" t="str">
        <f t="shared" si="1"/>
        <v/>
      </c>
      <c r="D59" s="2" t="s">
        <v>565</v>
      </c>
      <c r="E59" s="2" t="s">
        <v>41</v>
      </c>
      <c r="F59" s="2"/>
      <c r="G59" s="2" t="s">
        <v>116</v>
      </c>
      <c r="H59" s="2"/>
      <c r="I59" s="2" t="s">
        <v>116</v>
      </c>
    </row>
    <row r="60" spans="1:9" ht="15" customHeight="1" x14ac:dyDescent="0.3">
      <c r="A60" s="2" t="str">
        <f t="shared" si="0"/>
        <v>['Denique', , , 'denique', 'adverb', , , , , 'denique', ],</v>
      </c>
      <c r="B60" s="2"/>
      <c r="C60" s="2" t="str">
        <f t="shared" si="1"/>
        <v/>
      </c>
      <c r="D60" s="2" t="s">
        <v>115</v>
      </c>
      <c r="E60" s="2" t="s">
        <v>41</v>
      </c>
      <c r="F60" s="2"/>
      <c r="G60" s="2" t="s">
        <v>116</v>
      </c>
      <c r="H60" s="2"/>
      <c r="I60" s="2" t="s">
        <v>116</v>
      </c>
    </row>
    <row r="61" spans="1:9" ht="15" customHeight="1" x14ac:dyDescent="0.3">
      <c r="A61" s="2" t="str">
        <f t="shared" si="0"/>
        <v>['describuntur', , '3rd pl pres ind pass', 'describo', 'verb', , , , , 'describo', ],</v>
      </c>
      <c r="B61" s="2"/>
      <c r="C61" s="2" t="str">
        <f t="shared" si="1"/>
        <v/>
      </c>
      <c r="D61" s="2" t="s">
        <v>117</v>
      </c>
      <c r="E61" s="2" t="s">
        <v>8</v>
      </c>
      <c r="F61" s="2" t="s">
        <v>79</v>
      </c>
      <c r="G61" s="2" t="s">
        <v>118</v>
      </c>
      <c r="H61" s="2"/>
      <c r="I61" s="2" t="s">
        <v>118</v>
      </c>
    </row>
    <row r="62" spans="1:9" ht="15" customHeight="1" x14ac:dyDescent="0.3">
      <c r="A62" s="2" t="str">
        <f t="shared" si="0"/>
        <v>['Deum', , 'masc acc sg', 'deus', 'noun', , , , , 'deus', ],</v>
      </c>
      <c r="B62" s="2"/>
      <c r="C62" s="2" t="str">
        <f t="shared" si="1"/>
        <v/>
      </c>
      <c r="D62" s="2" t="s">
        <v>119</v>
      </c>
      <c r="E62" s="2" t="s">
        <v>4</v>
      </c>
      <c r="F62" s="2" t="s">
        <v>19</v>
      </c>
      <c r="G62" s="2" t="s">
        <v>120</v>
      </c>
      <c r="H62" s="2"/>
      <c r="I62" s="2" t="s">
        <v>120</v>
      </c>
    </row>
    <row r="63" spans="1:9" ht="15" customHeight="1" x14ac:dyDescent="0.3">
      <c r="A63" s="2" t="str">
        <f t="shared" si="0"/>
        <v>['Deus', , 'masc nom sg', 'deus', 'noun', , , , , 'deus', ],</v>
      </c>
      <c r="B63" s="2"/>
      <c r="C63" s="2" t="str">
        <f t="shared" si="1"/>
        <v/>
      </c>
      <c r="D63" s="2" t="s">
        <v>121</v>
      </c>
      <c r="E63" s="2" t="s">
        <v>4</v>
      </c>
      <c r="F63" s="2" t="s">
        <v>49</v>
      </c>
      <c r="G63" s="2" t="s">
        <v>120</v>
      </c>
      <c r="H63" s="2"/>
      <c r="I63" s="2" t="s">
        <v>120</v>
      </c>
    </row>
    <row r="64" spans="1:9" ht="15" customHeight="1" x14ac:dyDescent="0.3">
      <c r="A64" s="2" t="str">
        <f t="shared" si="0"/>
        <v>['disci-', , '(first part of disci-plinas) fem acc pl', 'disciplina', 'noun', , , , , 'disciplina', ],</v>
      </c>
      <c r="B64" s="2"/>
      <c r="C64" s="2" t="str">
        <f t="shared" si="1"/>
        <v/>
      </c>
      <c r="D64" s="2" t="s">
        <v>553</v>
      </c>
      <c r="E64" s="2" t="s">
        <v>4</v>
      </c>
      <c r="F64" s="2" t="s">
        <v>554</v>
      </c>
      <c r="G64" s="2" t="s">
        <v>123</v>
      </c>
      <c r="H64" s="2"/>
      <c r="I64" s="2" t="s">
        <v>123</v>
      </c>
    </row>
    <row r="65" spans="1:9" ht="15" customHeight="1" x14ac:dyDescent="0.3">
      <c r="A65" s="2" t="str">
        <f t="shared" ref="A65:A128" si="2">SUBSTITUTE("['"&amp;D65&amp;"', "&amp;C65&amp;", '"&amp;F65&amp;"', '"&amp;G65&amp;"', "&amp;IF(EXACT(D65,E65),,"'" &amp; E65 &amp; "'")&amp;", '"&amp;K65&amp;"', '"&amp;L65&amp;"', '"&amp;M65 &amp;"', '"&amp;H65&amp;"', '"&amp;I65&amp;"', '"&amp;J65&amp;"''"&amp; "'],","''",)</f>
        <v>['disciplinas', , 'fem acc pl', 'disciplina', 'noun', , , , , 'disciplina', ],</v>
      </c>
      <c r="B65" s="2"/>
      <c r="C65" s="2" t="str">
        <f t="shared" ref="C65:C128" si="3">IF(B65&lt;&gt;"","'" &amp; D65&amp; " " &amp; "("&amp;B65&amp;")" &amp; "'","")</f>
        <v/>
      </c>
      <c r="D65" s="2" t="s">
        <v>122</v>
      </c>
      <c r="E65" s="2" t="s">
        <v>4</v>
      </c>
      <c r="F65" s="2" t="s">
        <v>25</v>
      </c>
      <c r="G65" s="2" t="s">
        <v>123</v>
      </c>
      <c r="H65" s="2"/>
      <c r="I65" s="2" t="s">
        <v>123</v>
      </c>
    </row>
    <row r="66" spans="1:9" ht="15" customHeight="1" x14ac:dyDescent="0.3">
      <c r="A66" s="2" t="str">
        <f t="shared" si="2"/>
        <v>['disci-plinas', , '(hyphenated form of disciplinas) fem acc pl', 'disciplina', 'noun', , , , , 'disciplina', ],</v>
      </c>
      <c r="B66" s="2"/>
      <c r="C66" s="2" t="str">
        <f t="shared" si="3"/>
        <v/>
      </c>
      <c r="D66" s="2" t="s">
        <v>557</v>
      </c>
      <c r="E66" s="2" t="s">
        <v>4</v>
      </c>
      <c r="F66" s="2" t="s">
        <v>558</v>
      </c>
      <c r="G66" s="2" t="s">
        <v>123</v>
      </c>
      <c r="H66" s="2"/>
      <c r="I66" s="2" t="s">
        <v>123</v>
      </c>
    </row>
    <row r="67" spans="1:9" ht="15" customHeight="1" x14ac:dyDescent="0.3">
      <c r="A67" s="2" t="str">
        <f t="shared" si="2"/>
        <v>['diutissime', , 'super', 'diu', 'adverb', , , , , 'diu', ],</v>
      </c>
      <c r="B67" s="2"/>
      <c r="C67" s="2" t="str">
        <f t="shared" si="3"/>
        <v/>
      </c>
      <c r="D67" s="2" t="s">
        <v>124</v>
      </c>
      <c r="E67" s="2" t="s">
        <v>41</v>
      </c>
      <c r="F67" s="2" t="s">
        <v>125</v>
      </c>
      <c r="G67" s="2" t="s">
        <v>126</v>
      </c>
      <c r="H67" s="2"/>
      <c r="I67" s="2" t="s">
        <v>126</v>
      </c>
    </row>
    <row r="68" spans="1:9" ht="15" customHeight="1" x14ac:dyDescent="0.3">
      <c r="A68" s="2" t="str">
        <f t="shared" si="2"/>
        <v>['domi', , , 'domus', 'adverb', , , , , 'domus', ],</v>
      </c>
      <c r="B68" s="2"/>
      <c r="C68" s="2" t="str">
        <f t="shared" si="3"/>
        <v/>
      </c>
      <c r="D68" s="2" t="s">
        <v>127</v>
      </c>
      <c r="E68" s="2" t="s">
        <v>41</v>
      </c>
      <c r="F68" s="2"/>
      <c r="G68" s="2" t="s">
        <v>128</v>
      </c>
      <c r="H68" s="2"/>
      <c r="I68" s="2" t="s">
        <v>128</v>
      </c>
    </row>
    <row r="69" spans="1:9" ht="15" customHeight="1" x14ac:dyDescent="0.3">
      <c r="A69" s="2" t="str">
        <f t="shared" si="2"/>
        <v>['dotes', , 'fem nom pl', 'dos', 'noun', , , , , 'dos', ],</v>
      </c>
      <c r="B69" s="2"/>
      <c r="C69" s="2" t="str">
        <f t="shared" si="3"/>
        <v/>
      </c>
      <c r="D69" s="2" t="s">
        <v>129</v>
      </c>
      <c r="E69" s="2" t="s">
        <v>4</v>
      </c>
      <c r="F69" s="2" t="s">
        <v>130</v>
      </c>
      <c r="G69" s="2" t="s">
        <v>131</v>
      </c>
      <c r="H69" s="2"/>
      <c r="I69" s="2" t="s">
        <v>131</v>
      </c>
    </row>
    <row r="70" spans="1:9" ht="15" customHeight="1" x14ac:dyDescent="0.3">
      <c r="A70" s="2" t="str">
        <f t="shared" si="2"/>
        <v>['eas', , 'fem acc pl', 'is', 'pronoun', , , , , 'is', ],</v>
      </c>
      <c r="B70" s="2"/>
      <c r="C70" s="2" t="str">
        <f t="shared" si="3"/>
        <v/>
      </c>
      <c r="D70" s="2" t="s">
        <v>132</v>
      </c>
      <c r="E70" s="2" t="s">
        <v>102</v>
      </c>
      <c r="F70" s="2" t="s">
        <v>25</v>
      </c>
      <c r="G70" s="2" t="s">
        <v>133</v>
      </c>
      <c r="H70" s="2"/>
      <c r="I70" s="2" t="s">
        <v>133</v>
      </c>
    </row>
    <row r="71" spans="1:9" ht="15" customHeight="1" x14ac:dyDescent="0.3">
      <c r="A71" s="2" t="str">
        <f t="shared" si="2"/>
        <v>['ei', , 'masc dat sg', 'is', 'pronoun', , , , , 'is', ],</v>
      </c>
      <c r="B71" s="2"/>
      <c r="C71" s="2" t="str">
        <f t="shared" si="3"/>
        <v/>
      </c>
      <c r="D71" s="2" t="s">
        <v>134</v>
      </c>
      <c r="E71" s="2" t="s">
        <v>102</v>
      </c>
      <c r="F71" s="2" t="s">
        <v>135</v>
      </c>
      <c r="G71" s="2" t="s">
        <v>133</v>
      </c>
      <c r="H71" s="2"/>
      <c r="I71" s="2" t="s">
        <v>133</v>
      </c>
    </row>
    <row r="72" spans="1:9" ht="15" customHeight="1" x14ac:dyDescent="0.3">
      <c r="A72" s="2" t="str">
        <f t="shared" si="2"/>
        <v>['eius', , 'masc gen sg', 'is', 'pronoun', , , , , 'is', ],</v>
      </c>
      <c r="B72" s="2"/>
      <c r="C72" s="2" t="str">
        <f t="shared" si="3"/>
        <v/>
      </c>
      <c r="D72" s="2" t="s">
        <v>136</v>
      </c>
      <c r="E72" s="2" t="s">
        <v>102</v>
      </c>
      <c r="F72" s="2" t="s">
        <v>38</v>
      </c>
      <c r="G72" s="2" t="s">
        <v>133</v>
      </c>
      <c r="H72" s="2"/>
      <c r="I72" s="2" t="s">
        <v>133</v>
      </c>
    </row>
    <row r="73" spans="1:9" ht="15" customHeight="1" x14ac:dyDescent="0.3">
      <c r="A73" s="2" t="str">
        <f t="shared" si="2"/>
        <v>['elargit(us)', , 'sg perf pass masc nom', 'elargior', 'participle', , , , , 'elargior', ],</v>
      </c>
      <c r="B73" s="2"/>
      <c r="C73" s="2" t="str">
        <f t="shared" si="3"/>
        <v/>
      </c>
      <c r="D73" s="2" t="s">
        <v>521</v>
      </c>
      <c r="E73" s="2" t="s">
        <v>14</v>
      </c>
      <c r="F73" s="2" t="s">
        <v>138</v>
      </c>
      <c r="G73" s="2" t="s">
        <v>139</v>
      </c>
      <c r="H73" s="2"/>
      <c r="I73" s="2" t="s">
        <v>139</v>
      </c>
    </row>
    <row r="74" spans="1:9" ht="15" customHeight="1" x14ac:dyDescent="0.3">
      <c r="A74" s="2" t="str">
        <f t="shared" si="2"/>
        <v>['elargitus', , 'sg perf pass masc nom', 'elargior', 'participle', , , , , 'elargior', ],</v>
      </c>
      <c r="B74" s="2"/>
      <c r="C74" s="2" t="str">
        <f t="shared" si="3"/>
        <v/>
      </c>
      <c r="D74" s="2" t="s">
        <v>137</v>
      </c>
      <c r="E74" s="2" t="s">
        <v>14</v>
      </c>
      <c r="F74" s="2" t="s">
        <v>138</v>
      </c>
      <c r="G74" s="2" t="s">
        <v>139</v>
      </c>
      <c r="H74" s="2"/>
      <c r="I74" s="2" t="s">
        <v>139</v>
      </c>
    </row>
    <row r="75" spans="1:9" ht="15" customHeight="1" x14ac:dyDescent="0.3">
      <c r="A75" s="2" t="str">
        <f t="shared" si="2"/>
        <v>['enarrat', , '3rd sg pres ind act', 'enarro', 'verb', , , , , 'enarro', ],</v>
      </c>
      <c r="B75" s="2"/>
      <c r="C75" s="2" t="str">
        <f t="shared" si="3"/>
        <v/>
      </c>
      <c r="D75" s="2" t="s">
        <v>140</v>
      </c>
      <c r="E75" s="2" t="s">
        <v>8</v>
      </c>
      <c r="F75" s="2" t="s">
        <v>96</v>
      </c>
      <c r="G75" s="2" t="s">
        <v>141</v>
      </c>
      <c r="H75" s="2"/>
      <c r="I75" s="2" t="s">
        <v>141</v>
      </c>
    </row>
    <row r="76" spans="1:9" ht="15" customHeight="1" x14ac:dyDescent="0.3">
      <c r="A76" s="2" t="str">
        <f t="shared" si="2"/>
        <v>['Encomium', , 'neut acc sg', 'encomium', 'noun', , , , , 'encomium', ],</v>
      </c>
      <c r="B76" s="2"/>
      <c r="C76" s="2" t="str">
        <f t="shared" si="3"/>
        <v/>
      </c>
      <c r="D76" s="2" t="s">
        <v>142</v>
      </c>
      <c r="E76" s="2" t="s">
        <v>4</v>
      </c>
      <c r="F76" s="2" t="s">
        <v>143</v>
      </c>
      <c r="G76" s="2" t="s">
        <v>144</v>
      </c>
      <c r="H76" s="2"/>
      <c r="I76" s="2" t="s">
        <v>144</v>
      </c>
    </row>
    <row r="77" spans="1:9" ht="15" customHeight="1" x14ac:dyDescent="0.3">
      <c r="A77" s="2" t="str">
        <f t="shared" si="2"/>
        <v>['enumerantur', , '3rd pl pres ind pass', 'enumero', 'verb', , , , , 'enumero', ],</v>
      </c>
      <c r="B77" s="2"/>
      <c r="C77" s="2" t="str">
        <f t="shared" si="3"/>
        <v/>
      </c>
      <c r="D77" s="2" t="s">
        <v>145</v>
      </c>
      <c r="E77" s="2" t="s">
        <v>8</v>
      </c>
      <c r="F77" s="2" t="s">
        <v>79</v>
      </c>
      <c r="G77" s="2" t="s">
        <v>146</v>
      </c>
      <c r="H77" s="2"/>
      <c r="I77" s="2" t="s">
        <v>146</v>
      </c>
    </row>
    <row r="78" spans="1:9" ht="15" customHeight="1" x14ac:dyDescent="0.3">
      <c r="A78" s="2" t="str">
        <f t="shared" si="2"/>
        <v>['enumeratis', , 'pl perf pass neut abl', 'enumeratus', 'participle', , , , 'enumero', 'enumero', ],</v>
      </c>
      <c r="B78" s="2"/>
      <c r="C78" s="2" t="str">
        <f t="shared" si="3"/>
        <v/>
      </c>
      <c r="D78" s="2" t="s">
        <v>147</v>
      </c>
      <c r="E78" s="2" t="s">
        <v>14</v>
      </c>
      <c r="F78" s="2" t="s">
        <v>148</v>
      </c>
      <c r="G78" s="2" t="s">
        <v>149</v>
      </c>
      <c r="H78" s="2" t="s">
        <v>146</v>
      </c>
      <c r="I78" s="2" t="s">
        <v>146</v>
      </c>
    </row>
    <row r="79" spans="1:9" ht="15" customHeight="1" x14ac:dyDescent="0.3">
      <c r="A79" s="2" t="str">
        <f t="shared" si="2"/>
        <v>['equidem', , , 'equidem', 'adverb', , , , , 'equidem', ],</v>
      </c>
      <c r="B79" s="2"/>
      <c r="C79" s="2" t="str">
        <f t="shared" si="3"/>
        <v/>
      </c>
      <c r="D79" s="2" t="s">
        <v>150</v>
      </c>
      <c r="E79" s="2" t="s">
        <v>41</v>
      </c>
      <c r="F79" s="2"/>
      <c r="G79" s="2" t="s">
        <v>150</v>
      </c>
      <c r="H79" s="2"/>
      <c r="I79" s="2" t="s">
        <v>150</v>
      </c>
    </row>
    <row r="80" spans="1:9" ht="15" customHeight="1" x14ac:dyDescent="0.3">
      <c r="A80" s="2" t="str">
        <f t="shared" si="2"/>
        <v>['eruditissimos', , 'masc acc pl super', 'eruditus', 'adjective', , , , 'erudio', 'erudio', ],</v>
      </c>
      <c r="B80" s="2"/>
      <c r="C80" s="2" t="str">
        <f t="shared" si="3"/>
        <v/>
      </c>
      <c r="D80" s="2" t="s">
        <v>151</v>
      </c>
      <c r="E80" s="2" t="s">
        <v>17</v>
      </c>
      <c r="F80" s="2" t="s">
        <v>35</v>
      </c>
      <c r="G80" s="2" t="s">
        <v>152</v>
      </c>
      <c r="H80" s="2" t="s">
        <v>153</v>
      </c>
      <c r="I80" s="2" t="s">
        <v>153</v>
      </c>
    </row>
    <row r="81" spans="1:9" ht="15" customHeight="1" x14ac:dyDescent="0.3">
      <c r="A81" s="2" t="str">
        <f t="shared" si="2"/>
        <v>['est', , '3rd sg pres ind act', 'sum', 'verb', , , , , 'sum1', ],</v>
      </c>
      <c r="B81" s="2"/>
      <c r="C81" s="2" t="str">
        <f t="shared" si="3"/>
        <v/>
      </c>
      <c r="D81" s="2" t="s">
        <v>154</v>
      </c>
      <c r="E81" s="2" t="s">
        <v>8</v>
      </c>
      <c r="F81" s="2" t="s">
        <v>96</v>
      </c>
      <c r="G81" s="2" t="s">
        <v>155</v>
      </c>
      <c r="H81" s="2"/>
      <c r="I81" s="2" t="s">
        <v>156</v>
      </c>
    </row>
    <row r="82" spans="1:9" ht="15" customHeight="1" x14ac:dyDescent="0.3">
      <c r="A82" s="2" t="str">
        <f t="shared" si="2"/>
        <v>['et', , , 'et', 'conjunction', , , , , 'et', ],</v>
      </c>
      <c r="B82" s="2"/>
      <c r="C82" s="2" t="str">
        <f t="shared" si="3"/>
        <v/>
      </c>
      <c r="D82" s="2" t="s">
        <v>157</v>
      </c>
      <c r="E82" s="2" t="s">
        <v>1</v>
      </c>
      <c r="F82" s="2"/>
      <c r="G82" s="2" t="s">
        <v>157</v>
      </c>
      <c r="H82" s="2"/>
      <c r="I82" s="2" t="s">
        <v>157</v>
      </c>
    </row>
    <row r="83" spans="1:9" ht="15" customHeight="1" x14ac:dyDescent="0.3">
      <c r="A83" s="2" t="str">
        <f t="shared" si="2"/>
        <v>['Et', , , 'et', 'conjunction', , , , , 'et', ],</v>
      </c>
      <c r="B83" s="2"/>
      <c r="C83" s="2" t="str">
        <f t="shared" si="3"/>
        <v/>
      </c>
      <c r="D83" s="2" t="s">
        <v>158</v>
      </c>
      <c r="E83" s="2" t="s">
        <v>1</v>
      </c>
      <c r="F83" s="2"/>
      <c r="G83" s="2" t="s">
        <v>157</v>
      </c>
      <c r="H83" s="2"/>
      <c r="I83" s="2" t="s">
        <v>157</v>
      </c>
    </row>
    <row r="84" spans="1:9" ht="15" customHeight="1" x14ac:dyDescent="0.3">
      <c r="A84" s="2" t="str">
        <f t="shared" si="2"/>
        <v>['etiam', , , 'etiam', 'conjunction', , , , , 'etiam', ],</v>
      </c>
      <c r="B84" s="2"/>
      <c r="C84" s="2" t="str">
        <f t="shared" si="3"/>
        <v/>
      </c>
      <c r="D84" s="2" t="s">
        <v>160</v>
      </c>
      <c r="E84" s="2" t="s">
        <v>1</v>
      </c>
      <c r="F84" s="2"/>
      <c r="G84" s="2" t="s">
        <v>160</v>
      </c>
      <c r="H84" s="2"/>
      <c r="I84" s="2" t="s">
        <v>160</v>
      </c>
    </row>
    <row r="85" spans="1:9" ht="15" customHeight="1" x14ac:dyDescent="0.3">
      <c r="A85" s="2" t="str">
        <f t="shared" si="2"/>
        <v>['evexerit', , '3rd sg fut perf ind act', 'eveho', 'verb', , , , , 'eveho', ],</v>
      </c>
      <c r="B85" s="2"/>
      <c r="C85" s="2" t="str">
        <f t="shared" si="3"/>
        <v/>
      </c>
      <c r="D85" s="2" t="s">
        <v>161</v>
      </c>
      <c r="E85" s="2" t="s">
        <v>8</v>
      </c>
      <c r="F85" s="2" t="s">
        <v>162</v>
      </c>
      <c r="G85" s="2" t="s">
        <v>163</v>
      </c>
      <c r="H85" s="2"/>
      <c r="I85" s="2" t="s">
        <v>163</v>
      </c>
    </row>
    <row r="86" spans="1:9" ht="15" customHeight="1" x14ac:dyDescent="0.3">
      <c r="A86" s="2" t="str">
        <f t="shared" si="2"/>
        <v>['exponit', , '3rd sg pres ind act', 'expono', 'verb', , , , , 'expono', ],</v>
      </c>
      <c r="B86" s="2"/>
      <c r="C86" s="2" t="str">
        <f t="shared" si="3"/>
        <v/>
      </c>
      <c r="D86" s="2" t="s">
        <v>164</v>
      </c>
      <c r="E86" s="2" t="s">
        <v>8</v>
      </c>
      <c r="F86" s="2" t="s">
        <v>96</v>
      </c>
      <c r="G86" s="2" t="s">
        <v>165</v>
      </c>
      <c r="H86" s="2"/>
      <c r="I86" s="2" t="s">
        <v>165</v>
      </c>
    </row>
    <row r="87" spans="1:9" ht="15" customHeight="1" x14ac:dyDescent="0.3">
      <c r="A87" s="2" t="str">
        <f t="shared" si="2"/>
        <v>['facta', , 'neut nom pl', 'factus', 'noun', , , , 'facio', 'facio', ],</v>
      </c>
      <c r="B87" s="2"/>
      <c r="C87" s="2" t="str">
        <f t="shared" si="3"/>
        <v/>
      </c>
      <c r="D87" s="2" t="s">
        <v>166</v>
      </c>
      <c r="E87" s="2" t="s">
        <v>4</v>
      </c>
      <c r="F87" s="2" t="s">
        <v>28</v>
      </c>
      <c r="G87" s="2" t="s">
        <v>167</v>
      </c>
      <c r="H87" s="2" t="s">
        <v>168</v>
      </c>
      <c r="I87" s="2" t="s">
        <v>168</v>
      </c>
    </row>
    <row r="88" spans="1:9" ht="15" customHeight="1" x14ac:dyDescent="0.3">
      <c r="A88" s="2" t="str">
        <f t="shared" si="2"/>
        <v>['factis', , 'neut abl pl', 'factus', 'noun', , , , 'facio', 'facio', ],</v>
      </c>
      <c r="B88" s="2"/>
      <c r="C88" s="2" t="str">
        <f t="shared" si="3"/>
        <v/>
      </c>
      <c r="D88" s="2" t="s">
        <v>169</v>
      </c>
      <c r="E88" s="2" t="s">
        <v>4</v>
      </c>
      <c r="F88" s="2" t="s">
        <v>170</v>
      </c>
      <c r="G88" s="2" t="s">
        <v>167</v>
      </c>
      <c r="H88" s="2" t="s">
        <v>168</v>
      </c>
      <c r="I88" s="2" t="s">
        <v>168</v>
      </c>
    </row>
    <row r="89" spans="1:9" ht="15" customHeight="1" x14ac:dyDescent="0.3">
      <c r="A89" s="2" t="str">
        <f t="shared" si="2"/>
        <v>['fælicitatem', , 'fem acc sg', 'felicitas', 'noun', , , , , 'felicitas1', ],</v>
      </c>
      <c r="B89" s="2"/>
      <c r="C89" s="2" t="str">
        <f t="shared" si="3"/>
        <v/>
      </c>
      <c r="D89" s="2" t="s">
        <v>583</v>
      </c>
      <c r="E89" s="2" t="s">
        <v>4</v>
      </c>
      <c r="F89" s="2" t="s">
        <v>66</v>
      </c>
      <c r="G89" s="2" t="s">
        <v>175</v>
      </c>
      <c r="H89" s="2"/>
      <c r="I89" s="2" t="s">
        <v>176</v>
      </c>
    </row>
    <row r="90" spans="1:9" ht="15" customHeight="1" x14ac:dyDescent="0.3">
      <c r="A90" s="2" t="str">
        <f t="shared" si="2"/>
        <v>['favore', , 'masc abl sg', 'favor', 'noun', , , , , 'favor', ],</v>
      </c>
      <c r="B90" s="2"/>
      <c r="C90" s="2" t="str">
        <f t="shared" si="3"/>
        <v/>
      </c>
      <c r="D90" s="2" t="s">
        <v>171</v>
      </c>
      <c r="E90" s="2" t="s">
        <v>4</v>
      </c>
      <c r="F90" s="2" t="s">
        <v>32</v>
      </c>
      <c r="G90" s="2" t="s">
        <v>172</v>
      </c>
      <c r="H90" s="2"/>
      <c r="I90" s="2" t="s">
        <v>172</v>
      </c>
    </row>
    <row r="91" spans="1:9" ht="15" customHeight="1" x14ac:dyDescent="0.3">
      <c r="A91" s="2" t="str">
        <f t="shared" si="2"/>
        <v>['fecerit', , '3rd sg fut perf ind act', 'facio', 'verb', , , , , 'facio', ],</v>
      </c>
      <c r="B91" s="2"/>
      <c r="C91" s="2" t="str">
        <f t="shared" si="3"/>
        <v/>
      </c>
      <c r="D91" s="2" t="s">
        <v>173</v>
      </c>
      <c r="E91" s="2" t="s">
        <v>8</v>
      </c>
      <c r="F91" s="2" t="s">
        <v>162</v>
      </c>
      <c r="G91" s="2" t="s">
        <v>168</v>
      </c>
      <c r="H91" s="2"/>
      <c r="I91" s="2" t="s">
        <v>168</v>
      </c>
    </row>
    <row r="92" spans="1:9" ht="15" customHeight="1" x14ac:dyDescent="0.3">
      <c r="A92" s="2" t="str">
        <f t="shared" si="2"/>
        <v>['felicitatem', , 'fem acc sg', 'felicitas', 'noun', , , , , 'felicitas1', ],</v>
      </c>
      <c r="B92" s="2"/>
      <c r="C92" s="2" t="str">
        <f t="shared" si="3"/>
        <v/>
      </c>
      <c r="D92" s="2" t="s">
        <v>174</v>
      </c>
      <c r="E92" s="2" t="s">
        <v>4</v>
      </c>
      <c r="F92" s="2" t="s">
        <v>66</v>
      </c>
      <c r="G92" s="2" t="s">
        <v>175</v>
      </c>
      <c r="H92" s="2"/>
      <c r="I92" s="2" t="s">
        <v>176</v>
      </c>
    </row>
    <row r="93" spans="1:9" ht="15" customHeight="1" x14ac:dyDescent="0.3">
      <c r="A93" s="2" t="str">
        <f t="shared" si="2"/>
        <v>['ferre', , 'pres inf act', 'fero', 'verb', , , , , 'fero', ],</v>
      </c>
      <c r="B93" s="2"/>
      <c r="C93" s="2" t="str">
        <f t="shared" si="3"/>
        <v/>
      </c>
      <c r="D93" s="2" t="s">
        <v>177</v>
      </c>
      <c r="E93" s="2" t="s">
        <v>8</v>
      </c>
      <c r="F93" s="2" t="s">
        <v>178</v>
      </c>
      <c r="G93" s="2" t="s">
        <v>179</v>
      </c>
      <c r="H93" s="2"/>
      <c r="I93" s="2" t="s">
        <v>179</v>
      </c>
    </row>
    <row r="94" spans="1:9" ht="15" customHeight="1" x14ac:dyDescent="0.3">
      <c r="A94" s="2" t="str">
        <f t="shared" si="2"/>
        <v>['ferri', , 'pres inf pass', 'fero', 'verb', , , , , 'fero', ],</v>
      </c>
      <c r="B94" s="2"/>
      <c r="C94" s="2" t="str">
        <f t="shared" si="3"/>
        <v/>
      </c>
      <c r="D94" s="2" t="s">
        <v>180</v>
      </c>
      <c r="E94" s="2" t="s">
        <v>8</v>
      </c>
      <c r="F94" s="2" t="s">
        <v>181</v>
      </c>
      <c r="G94" s="2" t="s">
        <v>179</v>
      </c>
      <c r="H94" s="2"/>
      <c r="I94" s="2" t="s">
        <v>179</v>
      </c>
    </row>
    <row r="95" spans="1:9" ht="15" customHeight="1" x14ac:dyDescent="0.3">
      <c r="A95" s="2" t="str">
        <f t="shared" si="2"/>
        <v>['fi-', , '(first part of fi-nem) masc acc sg', 'finis', 'noun', , , , , 'finis', ],</v>
      </c>
      <c r="B95" s="2"/>
      <c r="C95" s="2" t="str">
        <f t="shared" si="3"/>
        <v/>
      </c>
      <c r="D95" s="2" t="s">
        <v>540</v>
      </c>
      <c r="E95" s="2" t="s">
        <v>4</v>
      </c>
      <c r="F95" s="2" t="s">
        <v>541</v>
      </c>
      <c r="G95" s="2" t="s">
        <v>183</v>
      </c>
      <c r="H95" s="2"/>
      <c r="I95" s="2" t="s">
        <v>183</v>
      </c>
    </row>
    <row r="96" spans="1:9" ht="15" customHeight="1" x14ac:dyDescent="0.3">
      <c r="A96" s="2" t="str">
        <f t="shared" si="2"/>
        <v>['finem', , 'masc acc sg', 'finis', 'noun', , , , , 'finis', ],</v>
      </c>
      <c r="B96" s="2"/>
      <c r="C96" s="2" t="str">
        <f t="shared" si="3"/>
        <v/>
      </c>
      <c r="D96" s="2" t="s">
        <v>182</v>
      </c>
      <c r="E96" s="2" t="s">
        <v>4</v>
      </c>
      <c r="F96" s="2" t="s">
        <v>19</v>
      </c>
      <c r="G96" s="2" t="s">
        <v>183</v>
      </c>
      <c r="H96" s="2"/>
      <c r="I96" s="2" t="s">
        <v>183</v>
      </c>
    </row>
    <row r="97" spans="1:9" ht="15" customHeight="1" x14ac:dyDescent="0.3">
      <c r="A97" s="2" t="str">
        <f t="shared" si="2"/>
        <v>['fi-nem', , '(hyphenated form of finem) masc acc sg', 'finis', 'noun', , , , , 'finis', ],</v>
      </c>
      <c r="B97" s="2"/>
      <c r="C97" s="2" t="str">
        <f t="shared" si="3"/>
        <v/>
      </c>
      <c r="D97" s="2" t="s">
        <v>544</v>
      </c>
      <c r="E97" s="2" t="s">
        <v>4</v>
      </c>
      <c r="F97" s="2" t="s">
        <v>545</v>
      </c>
      <c r="G97" s="2" t="s">
        <v>183</v>
      </c>
      <c r="H97" s="2"/>
      <c r="I97" s="2" t="s">
        <v>183</v>
      </c>
    </row>
    <row r="98" spans="1:9" ht="15" customHeight="1" x14ac:dyDescent="0.3">
      <c r="A98" s="2" t="str">
        <f t="shared" si="2"/>
        <v>['fortiter', , , 'fortiter', 'adverb', , , , 'fortis', 'fortis', ],</v>
      </c>
      <c r="B98" s="2"/>
      <c r="C98" s="2" t="str">
        <f t="shared" si="3"/>
        <v/>
      </c>
      <c r="D98" s="2" t="s">
        <v>184</v>
      </c>
      <c r="E98" s="2" t="s">
        <v>41</v>
      </c>
      <c r="F98" s="2"/>
      <c r="G98" s="2" t="s">
        <v>184</v>
      </c>
      <c r="H98" s="2" t="s">
        <v>185</v>
      </c>
      <c r="I98" s="2" t="s">
        <v>185</v>
      </c>
    </row>
    <row r="99" spans="1:9" ht="15" customHeight="1" x14ac:dyDescent="0.3">
      <c r="A99" s="2" t="str">
        <f t="shared" si="2"/>
        <v>['generatione', , 'fem abl sg', 'generatio', 'noun', , , , , 'generatio', ],</v>
      </c>
      <c r="B99" s="2"/>
      <c r="C99" s="2" t="str">
        <f t="shared" si="3"/>
        <v/>
      </c>
      <c r="D99" s="2" t="s">
        <v>186</v>
      </c>
      <c r="E99" s="2" t="s">
        <v>4</v>
      </c>
      <c r="F99" s="2" t="s">
        <v>73</v>
      </c>
      <c r="G99" s="2" t="s">
        <v>187</v>
      </c>
      <c r="H99" s="2"/>
      <c r="I99" s="2" t="s">
        <v>187</v>
      </c>
    </row>
    <row r="100" spans="1:9" ht="15" customHeight="1" x14ac:dyDescent="0.3">
      <c r="A100" s="2" t="str">
        <f t="shared" si="2"/>
        <v>['gessit', , '3rd sg perf ind act', 'gero', 'verb', , , , , 'gero1', ],</v>
      </c>
      <c r="B100" s="2"/>
      <c r="C100" s="2" t="str">
        <f t="shared" si="3"/>
        <v/>
      </c>
      <c r="D100" s="2" t="s">
        <v>188</v>
      </c>
      <c r="E100" s="2" t="s">
        <v>8</v>
      </c>
      <c r="F100" s="2" t="s">
        <v>189</v>
      </c>
      <c r="G100" s="2" t="s">
        <v>190</v>
      </c>
      <c r="H100" s="2"/>
      <c r="I100" s="2" t="s">
        <v>191</v>
      </c>
    </row>
    <row r="101" spans="1:9" ht="15" customHeight="1" x14ac:dyDescent="0.3">
      <c r="A101" s="2" t="str">
        <f t="shared" si="2"/>
        <v>['gestæ', , 'pl perf pass fem nom', 'gero', 'participle', , , , , 'gero1', ],</v>
      </c>
      <c r="B101" s="2"/>
      <c r="C101" s="2" t="str">
        <f t="shared" si="3"/>
        <v/>
      </c>
      <c r="D101" s="2" t="s">
        <v>192</v>
      </c>
      <c r="E101" s="2" t="s">
        <v>14</v>
      </c>
      <c r="F101" s="2" t="s">
        <v>193</v>
      </c>
      <c r="G101" s="2" t="s">
        <v>190</v>
      </c>
      <c r="H101" s="2"/>
      <c r="I101" s="2" t="s">
        <v>191</v>
      </c>
    </row>
    <row r="102" spans="1:9" ht="15" customHeight="1" x14ac:dyDescent="0.3">
      <c r="A102" s="2" t="str">
        <f t="shared" si="2"/>
        <v>['gloria', , 'fem abl sg', 'gloria', 'noun', , , , , 'gloria', ],</v>
      </c>
      <c r="B102" s="2"/>
      <c r="C102" s="2" t="str">
        <f t="shared" si="3"/>
        <v/>
      </c>
      <c r="D102" s="2" t="s">
        <v>194</v>
      </c>
      <c r="E102" s="2" t="s">
        <v>4</v>
      </c>
      <c r="F102" s="2" t="s">
        <v>73</v>
      </c>
      <c r="G102" s="2" t="s">
        <v>194</v>
      </c>
      <c r="H102" s="2"/>
      <c r="I102" s="2" t="s">
        <v>194</v>
      </c>
    </row>
    <row r="103" spans="1:9" ht="15" customHeight="1" x14ac:dyDescent="0.3">
      <c r="A103" s="2" t="str">
        <f t="shared" si="2"/>
        <v>['gratias', , 'fem acc pl', 'gratia', 'noun', , , , , 'gratia', ],</v>
      </c>
      <c r="B103" s="2"/>
      <c r="C103" s="2" t="str">
        <f t="shared" si="3"/>
        <v/>
      </c>
      <c r="D103" s="2" t="s">
        <v>195</v>
      </c>
      <c r="E103" s="2" t="s">
        <v>4</v>
      </c>
      <c r="F103" s="2" t="s">
        <v>25</v>
      </c>
      <c r="G103" s="2" t="s">
        <v>196</v>
      </c>
      <c r="H103" s="2"/>
      <c r="I103" s="2" t="s">
        <v>196</v>
      </c>
    </row>
    <row r="104" spans="1:9" ht="15" customHeight="1" x14ac:dyDescent="0.3">
      <c r="A104" s="2" t="str">
        <f t="shared" si="2"/>
        <v>['gratulatur', , '3rd sg pres ind pass', 'gratulor', 'verb', , , , , 'gratulor', ],</v>
      </c>
      <c r="B104" s="2"/>
      <c r="C104" s="2" t="str">
        <f t="shared" si="3"/>
        <v/>
      </c>
      <c r="D104" s="2" t="s">
        <v>197</v>
      </c>
      <c r="E104" s="2" t="s">
        <v>8</v>
      </c>
      <c r="F104" s="2" t="s">
        <v>113</v>
      </c>
      <c r="G104" s="2" t="s">
        <v>198</v>
      </c>
      <c r="H104" s="2"/>
      <c r="I104" s="2" t="s">
        <v>198</v>
      </c>
    </row>
    <row r="105" spans="1:9" ht="15" customHeight="1" x14ac:dyDescent="0.3">
      <c r="A105" s="2" t="str">
        <f t="shared" si="2"/>
        <v>['hanc', , 'fem acc sg', 'hic', 'pronoun', , , , , 'hic', ],</v>
      </c>
      <c r="B105" s="2"/>
      <c r="C105" s="2" t="str">
        <f t="shared" si="3"/>
        <v/>
      </c>
      <c r="D105" s="2" t="s">
        <v>199</v>
      </c>
      <c r="E105" s="2" t="s">
        <v>102</v>
      </c>
      <c r="F105" s="2" t="s">
        <v>66</v>
      </c>
      <c r="G105" s="2" t="s">
        <v>20</v>
      </c>
      <c r="H105" s="2"/>
      <c r="I105" s="2" t="s">
        <v>20</v>
      </c>
    </row>
    <row r="106" spans="1:9" ht="15" customHeight="1" x14ac:dyDescent="0.3">
      <c r="A106" s="2" t="str">
        <f t="shared" si="2"/>
        <v>['has', , 'fem acc pl', 'hic', 'pronoun', , , , , 'hic', ],</v>
      </c>
      <c r="B106" s="2"/>
      <c r="C106" s="2" t="str">
        <f t="shared" si="3"/>
        <v/>
      </c>
      <c r="D106" s="2" t="s">
        <v>200</v>
      </c>
      <c r="E106" s="2" t="s">
        <v>102</v>
      </c>
      <c r="F106" s="2" t="s">
        <v>25</v>
      </c>
      <c r="G106" s="2" t="s">
        <v>20</v>
      </c>
      <c r="H106" s="2"/>
      <c r="I106" s="2" t="s">
        <v>20</v>
      </c>
    </row>
    <row r="107" spans="1:9" ht="15" customHeight="1" x14ac:dyDescent="0.3">
      <c r="A107" s="2" t="str">
        <f t="shared" si="2"/>
        <v>['haud', , , 'haud', 'adverb', , , , , 'haud', ],</v>
      </c>
      <c r="B107" s="2"/>
      <c r="C107" s="2" t="str">
        <f t="shared" si="3"/>
        <v/>
      </c>
      <c r="D107" s="2" t="s">
        <v>201</v>
      </c>
      <c r="E107" s="2" t="s">
        <v>41</v>
      </c>
      <c r="F107" s="2"/>
      <c r="G107" s="2" t="s">
        <v>201</v>
      </c>
      <c r="H107" s="2"/>
      <c r="I107" s="2" t="s">
        <v>201</v>
      </c>
    </row>
    <row r="108" spans="1:9" ht="15" customHeight="1" x14ac:dyDescent="0.3">
      <c r="A108" s="2" t="str">
        <f t="shared" si="2"/>
        <v>['hic', , 'masc nom sg', 'hic', 'pronoun', , , , , 'hic', ],</v>
      </c>
      <c r="B108" s="2"/>
      <c r="C108" s="2" t="str">
        <f t="shared" si="3"/>
        <v/>
      </c>
      <c r="D108" s="2" t="s">
        <v>20</v>
      </c>
      <c r="E108" s="2" t="s">
        <v>102</v>
      </c>
      <c r="F108" s="2" t="s">
        <v>49</v>
      </c>
      <c r="G108" s="2" t="s">
        <v>20</v>
      </c>
      <c r="H108" s="2"/>
      <c r="I108" s="2" t="s">
        <v>20</v>
      </c>
    </row>
    <row r="109" spans="1:9" ht="15" customHeight="1" x14ac:dyDescent="0.3">
      <c r="A109" s="2" t="str">
        <f t="shared" si="2"/>
        <v>['hinc', , , 'hinc', 'adverb', , , , , 'hinc', ],</v>
      </c>
      <c r="B109" s="2"/>
      <c r="C109" s="2" t="str">
        <f t="shared" si="3"/>
        <v/>
      </c>
      <c r="D109" s="2" t="s">
        <v>202</v>
      </c>
      <c r="E109" s="2" t="s">
        <v>41</v>
      </c>
      <c r="F109" s="2"/>
      <c r="G109" s="2" t="s">
        <v>202</v>
      </c>
      <c r="H109" s="2"/>
      <c r="I109" s="2" t="s">
        <v>202</v>
      </c>
    </row>
    <row r="110" spans="1:9" ht="15" customHeight="1" x14ac:dyDescent="0.3">
      <c r="A110" s="2" t="str">
        <f t="shared" si="2"/>
        <v>['his', , 'fem abl pl', 'hic', 'pronoun', , , , , 'hic', ],</v>
      </c>
      <c r="B110" s="2"/>
      <c r="C110" s="2" t="str">
        <f t="shared" si="3"/>
        <v/>
      </c>
      <c r="D110" s="2" t="s">
        <v>203</v>
      </c>
      <c r="E110" s="2" t="s">
        <v>102</v>
      </c>
      <c r="F110" s="2" t="s">
        <v>204</v>
      </c>
      <c r="G110" s="2" t="s">
        <v>20</v>
      </c>
      <c r="H110" s="2"/>
      <c r="I110" s="2" t="s">
        <v>20</v>
      </c>
    </row>
    <row r="111" spans="1:9" ht="15" customHeight="1" x14ac:dyDescent="0.3">
      <c r="A111" s="2" t="str">
        <f t="shared" si="2"/>
        <v>['His', , 'neut abl pl', 'hic', 'pronoun', , , , , 'hic', ],</v>
      </c>
      <c r="B111" s="2"/>
      <c r="C111" s="2" t="str">
        <f t="shared" si="3"/>
        <v/>
      </c>
      <c r="D111" s="2" t="s">
        <v>205</v>
      </c>
      <c r="E111" s="2" t="s">
        <v>102</v>
      </c>
      <c r="F111" s="2" t="s">
        <v>170</v>
      </c>
      <c r="G111" s="2" t="s">
        <v>20</v>
      </c>
      <c r="H111" s="2"/>
      <c r="I111" s="2" t="s">
        <v>20</v>
      </c>
    </row>
    <row r="112" spans="1:9" ht="15" customHeight="1" x14ac:dyDescent="0.3">
      <c r="A112" s="2" t="str">
        <f t="shared" si="2"/>
        <v>['hoc', , 'neut nom sg', 'hic', 'pronoun', , , , , 'hic', ],</v>
      </c>
      <c r="B112" s="2"/>
      <c r="C112" s="2" t="str">
        <f t="shared" si="3"/>
        <v/>
      </c>
      <c r="D112" s="2" t="s">
        <v>206</v>
      </c>
      <c r="E112" s="2" t="s">
        <v>102</v>
      </c>
      <c r="F112" s="2" t="s">
        <v>207</v>
      </c>
      <c r="G112" s="2" t="s">
        <v>20</v>
      </c>
      <c r="H112" s="2"/>
      <c r="I112" s="2" t="s">
        <v>20</v>
      </c>
    </row>
    <row r="113" spans="1:9" ht="15" customHeight="1" x14ac:dyDescent="0.3">
      <c r="A113" s="2" t="str">
        <f t="shared" si="2"/>
        <v>['honores', , 'masc acc pl', 'honor', 'noun', , , , , 'honor', ],</v>
      </c>
      <c r="B113" s="2"/>
      <c r="C113" s="2" t="str">
        <f t="shared" si="3"/>
        <v/>
      </c>
      <c r="D113" s="2" t="s">
        <v>208</v>
      </c>
      <c r="E113" s="2" t="s">
        <v>4</v>
      </c>
      <c r="F113" s="2" t="s">
        <v>57</v>
      </c>
      <c r="G113" s="2" t="s">
        <v>209</v>
      </c>
      <c r="H113" s="2"/>
      <c r="I113" s="2" t="s">
        <v>209</v>
      </c>
    </row>
    <row r="114" spans="1:9" ht="15" customHeight="1" x14ac:dyDescent="0.3">
      <c r="A114" s="2" t="str">
        <f t="shared" si="2"/>
        <v>['hortatur', , '3rd sg pres ind pass', 'hortor', 'verb', , , , , 'hortor', ],</v>
      </c>
      <c r="B114" s="2"/>
      <c r="C114" s="2" t="str">
        <f t="shared" si="3"/>
        <v/>
      </c>
      <c r="D114" s="2" t="s">
        <v>210</v>
      </c>
      <c r="E114" s="2" t="s">
        <v>8</v>
      </c>
      <c r="F114" s="2" t="s">
        <v>113</v>
      </c>
      <c r="G114" s="2" t="s">
        <v>211</v>
      </c>
      <c r="H114" s="2"/>
      <c r="I114" s="2" t="s">
        <v>211</v>
      </c>
    </row>
    <row r="115" spans="1:9" ht="15" customHeight="1" x14ac:dyDescent="0.3">
      <c r="A115" s="2" t="str">
        <f t="shared" si="2"/>
        <v>['huic', , 'neut dat sg', 'hic', 'pronoun', , , , , 'hic', ],</v>
      </c>
      <c r="B115" s="2"/>
      <c r="C115" s="2" t="str">
        <f t="shared" si="3"/>
        <v/>
      </c>
      <c r="D115" s="2" t="s">
        <v>212</v>
      </c>
      <c r="E115" s="2" t="s">
        <v>102</v>
      </c>
      <c r="F115" s="2" t="s">
        <v>213</v>
      </c>
      <c r="G115" s="2" t="s">
        <v>20</v>
      </c>
      <c r="H115" s="2"/>
      <c r="I115" s="2" t="s">
        <v>20</v>
      </c>
    </row>
    <row r="116" spans="1:9" ht="15" customHeight="1" x14ac:dyDescent="0.3">
      <c r="A116" s="2" t="str">
        <f t="shared" si="2"/>
        <v>['huius', , 'neut gen sg', 'hic', 'pronoun', , , , , 'hic', ],</v>
      </c>
      <c r="B116" s="2"/>
      <c r="C116" s="2" t="str">
        <f t="shared" si="3"/>
        <v/>
      </c>
      <c r="D116" s="2" t="s">
        <v>214</v>
      </c>
      <c r="E116" s="2" t="s">
        <v>102</v>
      </c>
      <c r="F116" s="2" t="s">
        <v>99</v>
      </c>
      <c r="G116" s="2" t="s">
        <v>20</v>
      </c>
      <c r="H116" s="2"/>
      <c r="I116" s="2" t="s">
        <v>20</v>
      </c>
    </row>
    <row r="117" spans="1:9" ht="15" customHeight="1" x14ac:dyDescent="0.3">
      <c r="A117" s="2" t="str">
        <f t="shared" si="2"/>
        <v>['humanitate', , 'fem abl sg', 'humanitas', 'noun', , , , , 'humanitas', ],</v>
      </c>
      <c r="B117" s="2"/>
      <c r="C117" s="2" t="str">
        <f t="shared" si="3"/>
        <v/>
      </c>
      <c r="D117" s="2" t="s">
        <v>215</v>
      </c>
      <c r="E117" s="2" t="s">
        <v>4</v>
      </c>
      <c r="F117" s="2" t="s">
        <v>73</v>
      </c>
      <c r="G117" s="2" t="s">
        <v>216</v>
      </c>
      <c r="H117" s="2"/>
      <c r="I117" s="2" t="s">
        <v>216</v>
      </c>
    </row>
    <row r="118" spans="1:9" ht="15" customHeight="1" x14ac:dyDescent="0.3">
      <c r="A118" s="2" t="str">
        <f t="shared" si="2"/>
        <v>['hunc', 'hunc (adjective)', 'masc acc sg', 'hic', 'adjective', , , , , 'hic', ],</v>
      </c>
      <c r="B118" s="2" t="s">
        <v>17</v>
      </c>
      <c r="C118" s="2" t="str">
        <f t="shared" si="3"/>
        <v>'hunc (adjective)'</v>
      </c>
      <c r="D118" s="2" t="s">
        <v>18</v>
      </c>
      <c r="E118" s="2" t="s">
        <v>17</v>
      </c>
      <c r="F118" s="2" t="s">
        <v>19</v>
      </c>
      <c r="G118" s="2" t="s">
        <v>20</v>
      </c>
      <c r="H118" s="2"/>
      <c r="I118" s="2" t="s">
        <v>20</v>
      </c>
    </row>
    <row r="119" spans="1:9" ht="15" customHeight="1" x14ac:dyDescent="0.3">
      <c r="A119" s="2" t="str">
        <f t="shared" si="2"/>
        <v>['hunc', , '(second part of ad-hunc, adverbial use of ad hunc)', 'hic', 'adverb', , , , , 'hic', ],</v>
      </c>
      <c r="B119" s="2"/>
      <c r="C119" s="2" t="str">
        <f t="shared" si="3"/>
        <v/>
      </c>
      <c r="D119" s="2" t="s">
        <v>18</v>
      </c>
      <c r="E119" s="2" t="s">
        <v>41</v>
      </c>
      <c r="F119" s="2" t="s">
        <v>533</v>
      </c>
      <c r="G119" s="2" t="s">
        <v>20</v>
      </c>
      <c r="H119" s="2"/>
      <c r="I119" s="2" t="s">
        <v>20</v>
      </c>
    </row>
    <row r="120" spans="1:9" ht="15" customHeight="1" x14ac:dyDescent="0.3">
      <c r="A120" s="2" t="str">
        <f t="shared" si="2"/>
        <v>['illi', , 'masc dat sg', 'ille', 'pronoun', , , , , 'ille', ],</v>
      </c>
      <c r="B120" s="2"/>
      <c r="C120" s="2" t="str">
        <f t="shared" si="3"/>
        <v/>
      </c>
      <c r="D120" s="2" t="s">
        <v>217</v>
      </c>
      <c r="E120" s="2" t="s">
        <v>102</v>
      </c>
      <c r="F120" s="2" t="s">
        <v>135</v>
      </c>
      <c r="G120" s="2" t="s">
        <v>218</v>
      </c>
      <c r="H120" s="2"/>
      <c r="I120" s="2" t="s">
        <v>218</v>
      </c>
    </row>
    <row r="121" spans="1:9" ht="15" customHeight="1" x14ac:dyDescent="0.3">
      <c r="A121" s="2" t="str">
        <f t="shared" si="2"/>
        <v>['illis', , 'masc abl pl', 'ille', 'pronoun', , , , , 'ille', ],</v>
      </c>
      <c r="B121" s="2"/>
      <c r="C121" s="2" t="str">
        <f t="shared" si="3"/>
        <v/>
      </c>
      <c r="D121" s="2" t="s">
        <v>219</v>
      </c>
      <c r="E121" s="2" t="s">
        <v>102</v>
      </c>
      <c r="F121" s="2" t="s">
        <v>220</v>
      </c>
      <c r="G121" s="2" t="s">
        <v>218</v>
      </c>
      <c r="H121" s="2"/>
      <c r="I121" s="2" t="s">
        <v>218</v>
      </c>
    </row>
    <row r="122" spans="1:9" ht="15" customHeight="1" x14ac:dyDescent="0.3">
      <c r="A122" s="2" t="str">
        <f t="shared" si="2"/>
        <v>['illius', , 'masc gen sg', 'ille', 'pronoun', , , , , 'ille', ],</v>
      </c>
      <c r="B122" s="2"/>
      <c r="C122" s="2" t="str">
        <f t="shared" si="3"/>
        <v/>
      </c>
      <c r="D122" s="2" t="s">
        <v>221</v>
      </c>
      <c r="E122" s="2" t="s">
        <v>102</v>
      </c>
      <c r="F122" s="2" t="s">
        <v>38</v>
      </c>
      <c r="G122" s="2" t="s">
        <v>218</v>
      </c>
      <c r="H122" s="2"/>
      <c r="I122" s="2" t="s">
        <v>218</v>
      </c>
    </row>
    <row r="123" spans="1:9" ht="15" customHeight="1" x14ac:dyDescent="0.3">
      <c r="A123" s="2" t="str">
        <f t="shared" si="2"/>
        <v>['Illustrem', , 'fem acc sg', 'illustris', 'adjective', , , , , 'illustris', ],</v>
      </c>
      <c r="B123" s="2"/>
      <c r="C123" s="2" t="str">
        <f t="shared" si="3"/>
        <v/>
      </c>
      <c r="D123" s="2" t="s">
        <v>222</v>
      </c>
      <c r="E123" s="2" t="s">
        <v>17</v>
      </c>
      <c r="F123" s="2" t="s">
        <v>66</v>
      </c>
      <c r="G123" s="2" t="s">
        <v>223</v>
      </c>
      <c r="H123" s="2"/>
      <c r="I123" s="2" t="s">
        <v>223</v>
      </c>
    </row>
    <row r="124" spans="1:9" ht="15" customHeight="1" x14ac:dyDescent="0.3">
      <c r="A124" s="2" t="str">
        <f t="shared" si="2"/>
        <v>['illustrissima', , 'fem nom sg superl', 'illustris', 'adjective', , , , , 'illustris', ],</v>
      </c>
      <c r="B124" s="2"/>
      <c r="C124" s="2" t="str">
        <f t="shared" si="3"/>
        <v/>
      </c>
      <c r="D124" s="2" t="s">
        <v>224</v>
      </c>
      <c r="E124" s="2" t="s">
        <v>17</v>
      </c>
      <c r="F124" s="2" t="s">
        <v>225</v>
      </c>
      <c r="G124" s="2" t="s">
        <v>223</v>
      </c>
      <c r="H124" s="2"/>
      <c r="I124" s="2" t="s">
        <v>223</v>
      </c>
    </row>
    <row r="125" spans="1:9" ht="15" customHeight="1" x14ac:dyDescent="0.3">
      <c r="A125" s="2" t="str">
        <f t="shared" si="2"/>
        <v>['imite-', , '(first part of imite-tur) 3rd sg pres subj pass', 'imitor', 'verb', , , , , 'imitor', ],</v>
      </c>
      <c r="B125" s="2"/>
      <c r="C125" s="2" t="str">
        <f t="shared" si="3"/>
        <v/>
      </c>
      <c r="D125" s="2" t="s">
        <v>228</v>
      </c>
      <c r="E125" s="2" t="s">
        <v>8</v>
      </c>
      <c r="F125" s="2" t="s">
        <v>229</v>
      </c>
      <c r="G125" s="2" t="s">
        <v>227</v>
      </c>
      <c r="H125" s="2"/>
      <c r="I125" s="2" t="s">
        <v>227</v>
      </c>
    </row>
    <row r="126" spans="1:9" ht="15" customHeight="1" x14ac:dyDescent="0.3">
      <c r="A126" s="2" t="str">
        <f t="shared" si="2"/>
        <v>['imitetur', , '3rd sg pres subj pass', 'imitor', 'verb', , , , , 'imitor', ],</v>
      </c>
      <c r="B126" s="2"/>
      <c r="C126" s="2" t="str">
        <f t="shared" si="3"/>
        <v/>
      </c>
      <c r="D126" s="2" t="s">
        <v>226</v>
      </c>
      <c r="E126" s="2" t="s">
        <v>8</v>
      </c>
      <c r="F126" s="2" t="s">
        <v>9</v>
      </c>
      <c r="G126" s="2" t="s">
        <v>227</v>
      </c>
      <c r="H126" s="2"/>
      <c r="I126" s="2" t="s">
        <v>227</v>
      </c>
    </row>
    <row r="127" spans="1:9" ht="15" customHeight="1" x14ac:dyDescent="0.3">
      <c r="A127" s="2" t="str">
        <f t="shared" si="2"/>
        <v>['imite-tur', , '(hyphenated form of imitetur) 3rd sg pres subj pass', 'imitor', 'verb', , , , , 'imitor', ],</v>
      </c>
      <c r="B127" s="2"/>
      <c r="C127" s="2" t="str">
        <f t="shared" si="3"/>
        <v/>
      </c>
      <c r="D127" s="2" t="s">
        <v>232</v>
      </c>
      <c r="E127" s="2" t="s">
        <v>8</v>
      </c>
      <c r="F127" s="2" t="s">
        <v>233</v>
      </c>
      <c r="G127" s="2" t="s">
        <v>227</v>
      </c>
      <c r="H127" s="2"/>
      <c r="I127" s="2" t="s">
        <v>227</v>
      </c>
    </row>
    <row r="128" spans="1:9" ht="15" customHeight="1" x14ac:dyDescent="0.3">
      <c r="A128" s="2" t="str">
        <f t="shared" si="2"/>
        <v>['immortales', , 'fem acc pl', 'immortalis', 'adjective', , , , , 'immortalis', ],</v>
      </c>
      <c r="B128" s="2"/>
      <c r="C128" s="2" t="str">
        <f t="shared" si="3"/>
        <v/>
      </c>
      <c r="D128" s="2" t="s">
        <v>234</v>
      </c>
      <c r="E128" s="2" t="s">
        <v>17</v>
      </c>
      <c r="F128" s="2" t="s">
        <v>25</v>
      </c>
      <c r="G128" s="2" t="s">
        <v>235</v>
      </c>
      <c r="H128" s="2"/>
      <c r="I128" s="2" t="s">
        <v>235</v>
      </c>
    </row>
    <row r="129" spans="1:9" ht="15" customHeight="1" x14ac:dyDescent="0.3">
      <c r="A129" s="2" t="str">
        <f t="shared" ref="A129:A192" si="4">SUBSTITUTE("['"&amp;D129&amp;"', "&amp;C129&amp;", '"&amp;F129&amp;"', '"&amp;G129&amp;"', "&amp;IF(EXACT(D129,E129),,"'" &amp; E129 &amp; "'")&amp;", '"&amp;K129&amp;"', '"&amp;L129&amp;"', '"&amp;M129 &amp;"', '"&amp;H129&amp;"', '"&amp;I129&amp;"', '"&amp;J129&amp;"''"&amp; "'],","''",)</f>
        <v>['Immortales', , 'fem acc pl', 'immortalis', 'adjective', , , , , 'immortalis', ],</v>
      </c>
      <c r="B129" s="2"/>
      <c r="C129" s="2" t="str">
        <f t="shared" ref="C129:C192" si="5">IF(B129&lt;&gt;"","'" &amp; D129&amp; " " &amp; "("&amp;B129&amp;")" &amp; "'","")</f>
        <v/>
      </c>
      <c r="D129" s="2" t="s">
        <v>567</v>
      </c>
      <c r="E129" s="2" t="s">
        <v>17</v>
      </c>
      <c r="F129" s="2" t="s">
        <v>25</v>
      </c>
      <c r="G129" s="2" t="s">
        <v>568</v>
      </c>
      <c r="H129" s="2" t="s">
        <v>569</v>
      </c>
      <c r="I129" s="2" t="s">
        <v>235</v>
      </c>
    </row>
    <row r="130" spans="1:9" ht="15" customHeight="1" x14ac:dyDescent="0.3">
      <c r="A130" s="2" t="str">
        <f t="shared" si="4"/>
        <v>['in', , , 'in', 'preposition', , , , , 'in1', ],</v>
      </c>
      <c r="B130" s="2"/>
      <c r="C130" s="2" t="str">
        <f t="shared" si="5"/>
        <v/>
      </c>
      <c r="D130" s="2" t="s">
        <v>236</v>
      </c>
      <c r="E130" s="2" t="s">
        <v>12</v>
      </c>
      <c r="F130" s="2"/>
      <c r="G130" s="2" t="s">
        <v>236</v>
      </c>
      <c r="H130" s="2"/>
      <c r="I130" s="2" t="s">
        <v>237</v>
      </c>
    </row>
    <row r="131" spans="1:9" ht="15" customHeight="1" x14ac:dyDescent="0.3">
      <c r="A131" s="2" t="str">
        <f t="shared" si="4"/>
        <v>['incitari', , 'pres inf pass', 'incito', 'verb', , , , , 'incito', ],</v>
      </c>
      <c r="B131" s="2"/>
      <c r="C131" s="2" t="str">
        <f t="shared" si="5"/>
        <v/>
      </c>
      <c r="D131" s="2" t="s">
        <v>238</v>
      </c>
      <c r="E131" s="2" t="s">
        <v>8</v>
      </c>
      <c r="F131" s="2" t="s">
        <v>181</v>
      </c>
      <c r="G131" s="2" t="s">
        <v>239</v>
      </c>
      <c r="H131" s="2"/>
      <c r="I131" s="2" t="s">
        <v>239</v>
      </c>
    </row>
    <row r="132" spans="1:9" ht="15" customHeight="1" x14ac:dyDescent="0.3">
      <c r="A132" s="2" t="str">
        <f t="shared" si="4"/>
        <v>['incolumem', , 'fem acc sg', 'incolumis', 'adjective', , , , , 'incolumis', ],</v>
      </c>
      <c r="B132" s="2"/>
      <c r="C132" s="2" t="str">
        <f t="shared" si="5"/>
        <v/>
      </c>
      <c r="D132" s="2" t="s">
        <v>240</v>
      </c>
      <c r="E132" s="2" t="s">
        <v>17</v>
      </c>
      <c r="F132" s="2" t="s">
        <v>66</v>
      </c>
      <c r="G132" s="2" t="s">
        <v>241</v>
      </c>
      <c r="H132" s="2"/>
      <c r="I132" s="2" t="s">
        <v>241</v>
      </c>
    </row>
    <row r="133" spans="1:9" ht="15" customHeight="1" x14ac:dyDescent="0.3">
      <c r="A133" s="2" t="str">
        <f t="shared" si="4"/>
        <v>['incredibili', , 'neut abl sg', 'incredibilis', 'adjective', , , , , 'incredibilis', ],</v>
      </c>
      <c r="B133" s="2"/>
      <c r="C133" s="2" t="str">
        <f t="shared" si="5"/>
        <v/>
      </c>
      <c r="D133" s="2" t="s">
        <v>242</v>
      </c>
      <c r="E133" s="2" t="s">
        <v>17</v>
      </c>
      <c r="F133" s="2" t="s">
        <v>243</v>
      </c>
      <c r="G133" s="2" t="s">
        <v>244</v>
      </c>
      <c r="H133" s="2"/>
      <c r="I133" s="2" t="s">
        <v>244</v>
      </c>
    </row>
    <row r="134" spans="1:9" ht="15" customHeight="1" x14ac:dyDescent="0.3">
      <c r="A134" s="2" t="str">
        <f t="shared" si="4"/>
        <v>['inflammari', , 'pres inf pass', 'inflammo', 'verb', , , , , 'inflammo', ],</v>
      </c>
      <c r="B134" s="2"/>
      <c r="C134" s="2" t="str">
        <f t="shared" si="5"/>
        <v/>
      </c>
      <c r="D134" s="2" t="s">
        <v>245</v>
      </c>
      <c r="E134" s="2" t="s">
        <v>8</v>
      </c>
      <c r="F134" s="2" t="s">
        <v>181</v>
      </c>
      <c r="G134" s="2" t="s">
        <v>246</v>
      </c>
      <c r="H134" s="2"/>
      <c r="I134" s="2" t="s">
        <v>246</v>
      </c>
    </row>
    <row r="135" spans="1:9" ht="15" customHeight="1" x14ac:dyDescent="0.3">
      <c r="A135" s="2" t="str">
        <f t="shared" si="4"/>
        <v>['insignes', , 'masc acc pl', 'insignis', 'adjective', , , , , 'insignis', ],</v>
      </c>
      <c r="B135" s="2"/>
      <c r="C135" s="2" t="str">
        <f t="shared" si="5"/>
        <v/>
      </c>
      <c r="D135" s="2" t="s">
        <v>247</v>
      </c>
      <c r="E135" s="2" t="s">
        <v>17</v>
      </c>
      <c r="F135" s="2" t="s">
        <v>57</v>
      </c>
      <c r="G135" s="2" t="s">
        <v>248</v>
      </c>
      <c r="H135" s="2"/>
      <c r="I135" s="2" t="s">
        <v>248</v>
      </c>
    </row>
    <row r="136" spans="1:9" ht="15" customHeight="1" x14ac:dyDescent="0.3">
      <c r="A136" s="2" t="str">
        <f t="shared" si="4"/>
        <v>['insistat', , '3rd sg pres subj act', 'insisto', 'verb', , , , , 'insisto', ],</v>
      </c>
      <c r="B136" s="2"/>
      <c r="C136" s="2" t="str">
        <f t="shared" si="5"/>
        <v/>
      </c>
      <c r="D136" s="2" t="s">
        <v>249</v>
      </c>
      <c r="E136" s="2" t="s">
        <v>8</v>
      </c>
      <c r="F136" s="2" t="s">
        <v>86</v>
      </c>
      <c r="G136" s="2" t="s">
        <v>250</v>
      </c>
      <c r="H136" s="2"/>
      <c r="I136" s="2" t="s">
        <v>250</v>
      </c>
    </row>
    <row r="137" spans="1:9" ht="15" customHeight="1" x14ac:dyDescent="0.3">
      <c r="A137" s="2" t="str">
        <f t="shared" si="4"/>
        <v>['intermoritu-', , '(first part of intermoritu-ram) sg fut act fem acc', 'intermoriturus', 'participle', , , , 'intermorior', 'intermorior', ],</v>
      </c>
      <c r="B137" s="2"/>
      <c r="C137" s="2" t="str">
        <f t="shared" si="5"/>
        <v/>
      </c>
      <c r="D137" s="2" t="s">
        <v>251</v>
      </c>
      <c r="E137" s="2" t="s">
        <v>14</v>
      </c>
      <c r="F137" s="2" t="s">
        <v>252</v>
      </c>
      <c r="G137" s="2" t="s">
        <v>253</v>
      </c>
      <c r="H137" s="2" t="s">
        <v>254</v>
      </c>
      <c r="I137" s="2" t="s">
        <v>254</v>
      </c>
    </row>
    <row r="138" spans="1:9" ht="15" customHeight="1" x14ac:dyDescent="0.3">
      <c r="A138" s="2" t="str">
        <f t="shared" si="4"/>
        <v>['intermoritu-ram', , '(hyphenated form of intermorituram) sg fut act fem acc', 'intermoriturus', 'participle', , , , 'intermorior', 'intermorior', ],</v>
      </c>
      <c r="B138" s="2"/>
      <c r="C138" s="2" t="str">
        <f t="shared" si="5"/>
        <v/>
      </c>
      <c r="D138" s="2" t="s">
        <v>257</v>
      </c>
      <c r="E138" s="2" t="s">
        <v>14</v>
      </c>
      <c r="F138" s="2" t="s">
        <v>258</v>
      </c>
      <c r="G138" s="2" t="s">
        <v>253</v>
      </c>
      <c r="H138" s="2" t="s">
        <v>254</v>
      </c>
      <c r="I138" s="2" t="s">
        <v>254</v>
      </c>
    </row>
    <row r="139" spans="1:9" ht="15" customHeight="1" x14ac:dyDescent="0.3">
      <c r="A139" s="2" t="str">
        <f t="shared" si="4"/>
        <v>['invictissimi', , 'masc gen sg super', 'invictus', 'adjective', , , , , 'invictus', ],</v>
      </c>
      <c r="B139" s="2"/>
      <c r="C139" s="2" t="str">
        <f t="shared" si="5"/>
        <v/>
      </c>
      <c r="D139" s="2" t="s">
        <v>259</v>
      </c>
      <c r="E139" s="2" t="s">
        <v>17</v>
      </c>
      <c r="F139" s="2" t="s">
        <v>260</v>
      </c>
      <c r="G139" s="2" t="s">
        <v>261</v>
      </c>
      <c r="H139" s="2"/>
      <c r="I139" s="2" t="s">
        <v>261</v>
      </c>
    </row>
    <row r="140" spans="1:9" ht="15" customHeight="1" x14ac:dyDescent="0.3">
      <c r="A140" s="2" t="str">
        <f t="shared" si="4"/>
        <v>['Invictissimi', , 'masc gen sg super', 'invictus', 'adjective', , , , , 'invictus', ],</v>
      </c>
      <c r="B140" s="2"/>
      <c r="C140" s="2" t="str">
        <f t="shared" si="5"/>
        <v/>
      </c>
      <c r="D140" s="2" t="s">
        <v>504</v>
      </c>
      <c r="E140" s="2" t="s">
        <v>17</v>
      </c>
      <c r="F140" s="2" t="s">
        <v>260</v>
      </c>
      <c r="G140" s="2" t="s">
        <v>261</v>
      </c>
      <c r="H140" s="2"/>
      <c r="I140" s="2" t="s">
        <v>261</v>
      </c>
    </row>
    <row r="141" spans="1:9" ht="15" customHeight="1" x14ac:dyDescent="0.3">
      <c r="A141" s="2" t="str">
        <f t="shared" si="4"/>
        <v>['ipse', , 'masc nom sg', 'ipse', 'pronoun', , , , , 'ipse', ],</v>
      </c>
      <c r="B141" s="2"/>
      <c r="C141" s="2" t="str">
        <f t="shared" si="5"/>
        <v/>
      </c>
      <c r="D141" s="2" t="s">
        <v>262</v>
      </c>
      <c r="E141" s="2" t="s">
        <v>102</v>
      </c>
      <c r="F141" s="2" t="s">
        <v>49</v>
      </c>
      <c r="G141" s="2" t="s">
        <v>262</v>
      </c>
      <c r="H141" s="2"/>
      <c r="I141" s="2" t="s">
        <v>262</v>
      </c>
    </row>
    <row r="142" spans="1:9" ht="15" customHeight="1" x14ac:dyDescent="0.3">
      <c r="A142" s="2" t="str">
        <f t="shared" si="4"/>
        <v>['iuvenis', , 'masc nom sg', 'iuvenis', 'adjective', , , , , 'iuvenis', ],</v>
      </c>
      <c r="B142" s="2"/>
      <c r="C142" s="2" t="str">
        <f t="shared" si="5"/>
        <v/>
      </c>
      <c r="D142" s="2" t="s">
        <v>263</v>
      </c>
      <c r="E142" s="2" t="s">
        <v>17</v>
      </c>
      <c r="F142" s="2" t="s">
        <v>49</v>
      </c>
      <c r="G142" s="2" t="s">
        <v>263</v>
      </c>
      <c r="H142" s="2"/>
      <c r="I142" s="2" t="s">
        <v>263</v>
      </c>
    </row>
    <row r="143" spans="1:9" ht="15" customHeight="1" x14ac:dyDescent="0.3">
      <c r="A143" s="2" t="str">
        <f t="shared" si="4"/>
        <v>['Iuvenis', , 'masc nom sg', 'iuvenis', 'adjective', , , , , 'tum', ],</v>
      </c>
      <c r="B143" s="2"/>
      <c r="C143" s="2" t="str">
        <f t="shared" si="5"/>
        <v/>
      </c>
      <c r="D143" s="2" t="s">
        <v>523</v>
      </c>
      <c r="E143" s="2" t="s">
        <v>17</v>
      </c>
      <c r="F143" s="2" t="s">
        <v>49</v>
      </c>
      <c r="G143" s="2" t="s">
        <v>263</v>
      </c>
      <c r="H143" s="2"/>
      <c r="I143" s="2" t="s">
        <v>480</v>
      </c>
    </row>
    <row r="144" spans="1:9" ht="15" customHeight="1" x14ac:dyDescent="0.3">
      <c r="A144" s="2" t="str">
        <f t="shared" si="4"/>
        <v>['lætitia', , 'fem abl sg', 'laetitia', 'noun', , , , , 'laetitia', ],</v>
      </c>
      <c r="B144" s="2"/>
      <c r="C144" s="2" t="str">
        <f t="shared" si="5"/>
        <v/>
      </c>
      <c r="D144" s="2" t="s">
        <v>264</v>
      </c>
      <c r="E144" s="2" t="s">
        <v>4</v>
      </c>
      <c r="F144" s="2" t="s">
        <v>73</v>
      </c>
      <c r="G144" s="2" t="s">
        <v>265</v>
      </c>
      <c r="H144" s="2"/>
      <c r="I144" s="2" t="s">
        <v>265</v>
      </c>
    </row>
    <row r="145" spans="1:9" ht="15" customHeight="1" x14ac:dyDescent="0.3">
      <c r="A145" s="2" t="str">
        <f t="shared" si="4"/>
        <v>['laudem', , 'fem acc sg', 'laus', 'noun', , , , , 'laus1', ],</v>
      </c>
      <c r="B145" s="2"/>
      <c r="C145" s="2" t="str">
        <f t="shared" si="5"/>
        <v/>
      </c>
      <c r="D145" s="2" t="s">
        <v>266</v>
      </c>
      <c r="E145" s="2" t="s">
        <v>4</v>
      </c>
      <c r="F145" s="2" t="s">
        <v>66</v>
      </c>
      <c r="G145" s="2" t="s">
        <v>267</v>
      </c>
      <c r="H145" s="2"/>
      <c r="I145" s="2" t="s">
        <v>268</v>
      </c>
    </row>
    <row r="146" spans="1:9" ht="15" customHeight="1" x14ac:dyDescent="0.3">
      <c r="A146" s="2" t="str">
        <f t="shared" si="4"/>
        <v>['laudemus', , '1st pl pres subj act', 'laudo', 'verb', , , , , 'laudo', ],</v>
      </c>
      <c r="B146" s="2"/>
      <c r="C146" s="2" t="str">
        <f t="shared" si="5"/>
        <v/>
      </c>
      <c r="D146" s="2" t="s">
        <v>269</v>
      </c>
      <c r="E146" s="2" t="s">
        <v>8</v>
      </c>
      <c r="F146" s="2" t="s">
        <v>270</v>
      </c>
      <c r="G146" s="2" t="s">
        <v>271</v>
      </c>
      <c r="H146" s="2"/>
      <c r="I146" s="2" t="s">
        <v>271</v>
      </c>
    </row>
    <row r="147" spans="1:9" ht="15" customHeight="1" x14ac:dyDescent="0.3">
      <c r="A147" s="2" t="str">
        <f t="shared" si="4"/>
        <v>['laudes', , 'fem acc pl', 'laus', 'noun', , , , , 'laus1', ],</v>
      </c>
      <c r="B147" s="2"/>
      <c r="C147" s="2" t="str">
        <f t="shared" si="5"/>
        <v/>
      </c>
      <c r="D147" s="2" t="s">
        <v>272</v>
      </c>
      <c r="E147" s="2" t="s">
        <v>4</v>
      </c>
      <c r="F147" s="2" t="s">
        <v>25</v>
      </c>
      <c r="G147" s="2" t="s">
        <v>267</v>
      </c>
      <c r="H147" s="2"/>
      <c r="I147" s="2" t="s">
        <v>268</v>
      </c>
    </row>
    <row r="148" spans="1:9" ht="15" customHeight="1" x14ac:dyDescent="0.3">
      <c r="A148" s="2" t="str">
        <f t="shared" si="4"/>
        <v>['li-', , '(first part of li-terarum) fem gen pl', 'litera', 'noun', , , , , 'litera', ],</v>
      </c>
      <c r="B148" s="2"/>
      <c r="C148" s="2" t="str">
        <f t="shared" si="5"/>
        <v/>
      </c>
      <c r="D148" s="2" t="s">
        <v>546</v>
      </c>
      <c r="E148" s="2" t="s">
        <v>4</v>
      </c>
      <c r="F148" s="2" t="s">
        <v>547</v>
      </c>
      <c r="G148" s="2" t="s">
        <v>548</v>
      </c>
      <c r="H148" s="2"/>
      <c r="I148" s="2" t="s">
        <v>548</v>
      </c>
    </row>
    <row r="149" spans="1:9" ht="15" customHeight="1" x14ac:dyDescent="0.3">
      <c r="A149" s="2" t="str">
        <f t="shared" si="4"/>
        <v>['libellus', , 'masc nom sg', 'libellus', 'noun', , , , , 'libellus', ],</v>
      </c>
      <c r="B149" s="2"/>
      <c r="C149" s="2" t="str">
        <f t="shared" si="5"/>
        <v/>
      </c>
      <c r="D149" s="2" t="s">
        <v>273</v>
      </c>
      <c r="E149" s="2" t="s">
        <v>4</v>
      </c>
      <c r="F149" s="2" t="s">
        <v>49</v>
      </c>
      <c r="G149" s="2" t="s">
        <v>273</v>
      </c>
      <c r="H149" s="2"/>
      <c r="I149" s="2" t="s">
        <v>273</v>
      </c>
    </row>
    <row r="150" spans="1:9" ht="15" customHeight="1" x14ac:dyDescent="0.3">
      <c r="A150" s="2" t="str">
        <f t="shared" si="4"/>
        <v>['liberales', , 'fem acc pl', 'liberalis', 'adjective', , , , , 'liberalis1', ],</v>
      </c>
      <c r="B150" s="2"/>
      <c r="C150" s="2" t="str">
        <f t="shared" si="5"/>
        <v/>
      </c>
      <c r="D150" s="2" t="s">
        <v>274</v>
      </c>
      <c r="E150" s="2" t="s">
        <v>17</v>
      </c>
      <c r="F150" s="2" t="s">
        <v>25</v>
      </c>
      <c r="G150" s="2" t="s">
        <v>275</v>
      </c>
      <c r="H150" s="2"/>
      <c r="I150" s="2" t="s">
        <v>276</v>
      </c>
    </row>
    <row r="151" spans="1:9" ht="15" customHeight="1" x14ac:dyDescent="0.3">
      <c r="A151" s="2" t="str">
        <f t="shared" si="4"/>
        <v>['literæ', , 'fem nom pl', 'littera', 'noun', , , , , 'littera', ],</v>
      </c>
      <c r="B151" s="2"/>
      <c r="C151" s="2" t="str">
        <f t="shared" si="5"/>
        <v/>
      </c>
      <c r="D151" s="2" t="s">
        <v>277</v>
      </c>
      <c r="E151" s="2" t="s">
        <v>4</v>
      </c>
      <c r="F151" s="2" t="s">
        <v>130</v>
      </c>
      <c r="G151" s="2" t="s">
        <v>278</v>
      </c>
      <c r="H151" s="2"/>
      <c r="I151" s="2" t="s">
        <v>278</v>
      </c>
    </row>
    <row r="152" spans="1:9" ht="15" customHeight="1" x14ac:dyDescent="0.3">
      <c r="A152" s="2" t="str">
        <f t="shared" si="4"/>
        <v>['literarum', , 'fem gen pl', 'littera', 'noun', , , , , 'littera', ],</v>
      </c>
      <c r="B152" s="2"/>
      <c r="C152" s="2" t="str">
        <f t="shared" si="5"/>
        <v/>
      </c>
      <c r="D152" s="2" t="s">
        <v>279</v>
      </c>
      <c r="E152" s="2" t="s">
        <v>4</v>
      </c>
      <c r="F152" s="2" t="s">
        <v>54</v>
      </c>
      <c r="G152" s="2" t="s">
        <v>278</v>
      </c>
      <c r="H152" s="2"/>
      <c r="I152" s="2" t="s">
        <v>278</v>
      </c>
    </row>
    <row r="153" spans="1:9" ht="15" customHeight="1" x14ac:dyDescent="0.3">
      <c r="A153" s="2" t="str">
        <f t="shared" si="4"/>
        <v>['li-terarum', , '(hyphenated form of literarum) fem gen pl', 'litera', 'noun', , , , , 'litera', ],</v>
      </c>
      <c r="B153" s="2"/>
      <c r="C153" s="2" t="str">
        <f t="shared" si="5"/>
        <v/>
      </c>
      <c r="D153" s="2" t="s">
        <v>551</v>
      </c>
      <c r="E153" s="2" t="s">
        <v>4</v>
      </c>
      <c r="F153" s="2" t="s">
        <v>552</v>
      </c>
      <c r="G153" s="2" t="s">
        <v>548</v>
      </c>
      <c r="H153" s="2"/>
      <c r="I153" s="2" t="s">
        <v>548</v>
      </c>
    </row>
    <row r="154" spans="1:9" ht="15" customHeight="1" x14ac:dyDescent="0.3">
      <c r="A154" s="2" t="str">
        <f t="shared" si="4"/>
        <v>['longeque', , , 'longe', 'adverb', , , , 'longus', 'longus', ],</v>
      </c>
      <c r="B154" s="2"/>
      <c r="C154" s="2" t="str">
        <f t="shared" si="5"/>
        <v/>
      </c>
      <c r="D154" s="2" t="s">
        <v>280</v>
      </c>
      <c r="E154" s="2" t="s">
        <v>41</v>
      </c>
      <c r="F154" s="2"/>
      <c r="G154" s="2" t="s">
        <v>281</v>
      </c>
      <c r="H154" s="2" t="s">
        <v>282</v>
      </c>
      <c r="I154" s="2" t="s">
        <v>282</v>
      </c>
    </row>
    <row r="155" spans="1:9" ht="15" customHeight="1" x14ac:dyDescent="0.3">
      <c r="A155" s="2" t="str">
        <f t="shared" si="4"/>
        <v>['longèque', , , 'longe', 'adverb', , , , 'longus', 'longus', ],</v>
      </c>
      <c r="B155" s="2"/>
      <c r="C155" s="2" t="str">
        <f t="shared" si="5"/>
        <v/>
      </c>
      <c r="D155" s="2" t="s">
        <v>283</v>
      </c>
      <c r="E155" s="2" t="s">
        <v>41</v>
      </c>
      <c r="F155" s="2"/>
      <c r="G155" s="2" t="s">
        <v>281</v>
      </c>
      <c r="H155" s="2" t="s">
        <v>282</v>
      </c>
      <c r="I155" s="2" t="s">
        <v>282</v>
      </c>
    </row>
    <row r="156" spans="1:9" ht="15" customHeight="1" x14ac:dyDescent="0.3">
      <c r="A156" s="2" t="str">
        <f t="shared" si="4"/>
        <v>['luculenter', , , 'luculenter', 'adverb', , , , , 'luculenter', ],</v>
      </c>
      <c r="B156" s="2"/>
      <c r="C156" s="2" t="str">
        <f t="shared" si="5"/>
        <v/>
      </c>
      <c r="D156" s="2" t="s">
        <v>284</v>
      </c>
      <c r="E156" s="2" t="s">
        <v>41</v>
      </c>
      <c r="F156" s="2"/>
      <c r="G156" s="2" t="s">
        <v>284</v>
      </c>
      <c r="H156" s="2"/>
      <c r="I156" s="2" t="s">
        <v>284</v>
      </c>
    </row>
    <row r="157" spans="1:9" ht="15" customHeight="1" x14ac:dyDescent="0.3">
      <c r="A157" s="2" t="str">
        <f t="shared" si="4"/>
        <v>['magis', , , 'magis', 'adverb', , , , 'magnus', 'magnus1', ],</v>
      </c>
      <c r="B157" s="2"/>
      <c r="C157" s="2" t="str">
        <f t="shared" si="5"/>
        <v/>
      </c>
      <c r="D157" s="2" t="s">
        <v>285</v>
      </c>
      <c r="E157" s="2" t="s">
        <v>41</v>
      </c>
      <c r="F157" s="2"/>
      <c r="G157" s="2" t="s">
        <v>285</v>
      </c>
      <c r="H157" s="2" t="s">
        <v>286</v>
      </c>
      <c r="I157" s="2" t="s">
        <v>287</v>
      </c>
    </row>
    <row r="158" spans="1:9" ht="15" customHeight="1" x14ac:dyDescent="0.3">
      <c r="A158" s="2" t="str">
        <f t="shared" si="4"/>
        <v>['maioribus', , 'masc abl pl comp', 'magnus', 'adjective', , , , , 'magnus1', ],</v>
      </c>
      <c r="B158" s="2"/>
      <c r="C158" s="2" t="str">
        <f t="shared" si="5"/>
        <v/>
      </c>
      <c r="D158" s="2" t="s">
        <v>288</v>
      </c>
      <c r="E158" s="2" t="s">
        <v>17</v>
      </c>
      <c r="F158" s="2" t="s">
        <v>289</v>
      </c>
      <c r="G158" s="2" t="s">
        <v>286</v>
      </c>
      <c r="H158" s="2"/>
      <c r="I158" s="2" t="s">
        <v>287</v>
      </c>
    </row>
    <row r="159" spans="1:9" ht="15" customHeight="1" x14ac:dyDescent="0.3">
      <c r="A159" s="2" t="str">
        <f t="shared" si="4"/>
        <v>['Max(imum)', , 'masc acc sg super', 'magnus', 'adjective', , , , , 'magnus1', ],</v>
      </c>
      <c r="B159" s="2"/>
      <c r="C159" s="2" t="str">
        <f t="shared" si="5"/>
        <v/>
      </c>
      <c r="D159" s="2" t="s">
        <v>293</v>
      </c>
      <c r="E159" s="2" t="s">
        <v>17</v>
      </c>
      <c r="F159" s="2" t="s">
        <v>292</v>
      </c>
      <c r="G159" s="2" t="s">
        <v>286</v>
      </c>
      <c r="H159" s="2"/>
      <c r="I159" s="2" t="s">
        <v>287</v>
      </c>
    </row>
    <row r="160" spans="1:9" ht="15" customHeight="1" x14ac:dyDescent="0.3">
      <c r="A160" s="2" t="str">
        <f t="shared" si="4"/>
        <v>['maxime', , , 'maxime', 'adverb', , , , 'magnus', 'magnus1', ],</v>
      </c>
      <c r="B160" s="2"/>
      <c r="C160" s="2" t="str">
        <f t="shared" si="5"/>
        <v/>
      </c>
      <c r="D160" s="2" t="s">
        <v>290</v>
      </c>
      <c r="E160" s="2" t="s">
        <v>41</v>
      </c>
      <c r="F160" s="2"/>
      <c r="G160" s="2" t="s">
        <v>290</v>
      </c>
      <c r="H160" s="2" t="s">
        <v>286</v>
      </c>
      <c r="I160" s="2" t="s">
        <v>287</v>
      </c>
    </row>
    <row r="161" spans="1:9" ht="15" customHeight="1" x14ac:dyDescent="0.3">
      <c r="A161" s="2" t="str">
        <f t="shared" si="4"/>
        <v>['Maximum', , 'masc acc sg super', 'magnus', 'adjective', , , , , 'magnus1', ],</v>
      </c>
      <c r="B161" s="2"/>
      <c r="C161" s="2" t="str">
        <f t="shared" si="5"/>
        <v/>
      </c>
      <c r="D161" s="2" t="s">
        <v>291</v>
      </c>
      <c r="E161" s="2" t="s">
        <v>17</v>
      </c>
      <c r="F161" s="2" t="s">
        <v>292</v>
      </c>
      <c r="G161" s="2" t="s">
        <v>286</v>
      </c>
      <c r="H161" s="2"/>
      <c r="I161" s="2" t="s">
        <v>287</v>
      </c>
    </row>
    <row r="162" spans="1:9" ht="15" customHeight="1" x14ac:dyDescent="0.3">
      <c r="A162" s="2" t="str">
        <f t="shared" si="4"/>
        <v>['Maximus', , 'masc nom sg super', 'magnus', 'adjective', , , , , 'magnus1', ],</v>
      </c>
      <c r="B162" s="2"/>
      <c r="C162" s="2" t="str">
        <f t="shared" si="5"/>
        <v/>
      </c>
      <c r="D162" s="2" t="s">
        <v>294</v>
      </c>
      <c r="E162" s="2" t="s">
        <v>17</v>
      </c>
      <c r="F162" s="2" t="s">
        <v>295</v>
      </c>
      <c r="G162" s="2" t="s">
        <v>286</v>
      </c>
      <c r="H162" s="2"/>
      <c r="I162" s="2" t="s">
        <v>287</v>
      </c>
    </row>
    <row r="163" spans="1:9" ht="15" customHeight="1" x14ac:dyDescent="0.3">
      <c r="A163" s="2" t="str">
        <f t="shared" si="4"/>
        <v>['merito', , , 'merito', 'adverb', , , , 'mereo', 'mereo', ],</v>
      </c>
      <c r="B163" s="2"/>
      <c r="C163" s="2" t="str">
        <f t="shared" si="5"/>
        <v/>
      </c>
      <c r="D163" s="2" t="s">
        <v>296</v>
      </c>
      <c r="E163" s="2" t="s">
        <v>41</v>
      </c>
      <c r="F163" s="2"/>
      <c r="G163" s="2" t="s">
        <v>296</v>
      </c>
      <c r="H163" s="2" t="s">
        <v>297</v>
      </c>
      <c r="I163" s="2" t="s">
        <v>297</v>
      </c>
    </row>
    <row r="164" spans="1:9" ht="15" customHeight="1" x14ac:dyDescent="0.3">
      <c r="A164" s="2" t="str">
        <f t="shared" si="4"/>
        <v>['militiæq(ue)', , 'fem dat sg', 'militia', 'noun', , , , , 'militia', ],</v>
      </c>
      <c r="B164" s="2"/>
      <c r="C164" s="2" t="str">
        <f t="shared" si="5"/>
        <v/>
      </c>
      <c r="D164" s="2" t="s">
        <v>524</v>
      </c>
      <c r="E164" s="2" t="s">
        <v>4</v>
      </c>
      <c r="F164" s="2" t="s">
        <v>299</v>
      </c>
      <c r="G164" s="2" t="s">
        <v>300</v>
      </c>
      <c r="H164" s="2"/>
      <c r="I164" s="2" t="s">
        <v>300</v>
      </c>
    </row>
    <row r="165" spans="1:9" ht="15" customHeight="1" x14ac:dyDescent="0.3">
      <c r="A165" s="2" t="str">
        <f t="shared" si="4"/>
        <v>['militiæque', , 'fem dat sg', 'militia', 'noun', , , , , 'militia', ],</v>
      </c>
      <c r="B165" s="2"/>
      <c r="C165" s="2" t="str">
        <f t="shared" si="5"/>
        <v/>
      </c>
      <c r="D165" s="2" t="s">
        <v>298</v>
      </c>
      <c r="E165" s="2" t="s">
        <v>4</v>
      </c>
      <c r="F165" s="2" t="s">
        <v>299</v>
      </c>
      <c r="G165" s="2" t="s">
        <v>300</v>
      </c>
      <c r="H165" s="2"/>
      <c r="I165" s="2" t="s">
        <v>300</v>
      </c>
    </row>
    <row r="166" spans="1:9" ht="15" customHeight="1" x14ac:dyDescent="0.3">
      <c r="A166" s="2" t="str">
        <f t="shared" si="4"/>
        <v>['mira', , 'fem abl sg', 'mirus', 'adjective', , , , , 'mirus', ],</v>
      </c>
      <c r="B166" s="2"/>
      <c r="C166" s="2" t="str">
        <f t="shared" si="5"/>
        <v/>
      </c>
      <c r="D166" s="2" t="s">
        <v>301</v>
      </c>
      <c r="E166" s="2" t="s">
        <v>17</v>
      </c>
      <c r="F166" s="2" t="s">
        <v>73</v>
      </c>
      <c r="G166" s="2" t="s">
        <v>302</v>
      </c>
      <c r="H166" s="2"/>
      <c r="I166" s="2" t="s">
        <v>302</v>
      </c>
    </row>
    <row r="167" spans="1:9" ht="15" customHeight="1" x14ac:dyDescent="0.3">
      <c r="A167" s="2" t="str">
        <f t="shared" si="4"/>
        <v>['misericordia', , 'fem abl sg', 'misericordia', 'noun', , , , , 'misericordia', ],</v>
      </c>
      <c r="B167" s="2"/>
      <c r="C167" s="2" t="str">
        <f t="shared" si="5"/>
        <v/>
      </c>
      <c r="D167" s="2" t="s">
        <v>303</v>
      </c>
      <c r="E167" s="2" t="s">
        <v>4</v>
      </c>
      <c r="F167" s="2" t="s">
        <v>73</v>
      </c>
      <c r="G167" s="2" t="s">
        <v>303</v>
      </c>
      <c r="H167" s="2"/>
      <c r="I167" s="2" t="s">
        <v>303</v>
      </c>
    </row>
    <row r="168" spans="1:9" ht="15" customHeight="1" x14ac:dyDescent="0.3">
      <c r="A168" s="2" t="str">
        <f t="shared" si="4"/>
        <v>['modum', , 'masc acc sg', 'modus', 'noun', , , , , 'modus', ],</v>
      </c>
      <c r="B168" s="2"/>
      <c r="C168" s="2" t="str">
        <f t="shared" si="5"/>
        <v/>
      </c>
      <c r="D168" s="2" t="s">
        <v>304</v>
      </c>
      <c r="E168" s="2" t="s">
        <v>4</v>
      </c>
      <c r="F168" s="2" t="s">
        <v>19</v>
      </c>
      <c r="G168" s="2" t="s">
        <v>305</v>
      </c>
      <c r="H168" s="2"/>
      <c r="I168" s="2" t="s">
        <v>305</v>
      </c>
    </row>
    <row r="169" spans="1:9" ht="15" customHeight="1" x14ac:dyDescent="0.3">
      <c r="A169" s="2" t="str">
        <f t="shared" si="4"/>
        <v>['moveri', , 'pres inf pass', 'moveo', 'verb', , , , , 'moveo', ],</v>
      </c>
      <c r="B169" s="2"/>
      <c r="C169" s="2" t="str">
        <f t="shared" si="5"/>
        <v/>
      </c>
      <c r="D169" s="2" t="s">
        <v>306</v>
      </c>
      <c r="E169" s="2" t="s">
        <v>8</v>
      </c>
      <c r="F169" s="2" t="s">
        <v>181</v>
      </c>
      <c r="G169" s="2" t="s">
        <v>307</v>
      </c>
      <c r="H169" s="2"/>
      <c r="I169" s="2" t="s">
        <v>307</v>
      </c>
    </row>
    <row r="170" spans="1:9" ht="15" customHeight="1" x14ac:dyDescent="0.3">
      <c r="A170" s="2" t="str">
        <f t="shared" si="4"/>
        <v>['nem', , '(second part of fi-nem) masc acc sg', 'finis', 'noun', , , , , 'finis', ],</v>
      </c>
      <c r="B170" s="2"/>
      <c r="C170" s="2" t="str">
        <f t="shared" si="5"/>
        <v/>
      </c>
      <c r="D170" s="2" t="s">
        <v>542</v>
      </c>
      <c r="E170" s="2" t="s">
        <v>4</v>
      </c>
      <c r="F170" s="2" t="s">
        <v>543</v>
      </c>
      <c r="G170" s="2" t="s">
        <v>183</v>
      </c>
      <c r="H170" s="2"/>
      <c r="I170" s="2" t="s">
        <v>183</v>
      </c>
    </row>
    <row r="171" spans="1:9" ht="15" customHeight="1" x14ac:dyDescent="0.3">
      <c r="A171" s="2" t="str">
        <f t="shared" si="4"/>
        <v>['netur', , '(second part of asper-netur) 3rd sg pres subj pass', 'aspernor', 'verb', , , , , 'aspernor', ],</v>
      </c>
      <c r="B171" s="2"/>
      <c r="C171" s="2" t="str">
        <f t="shared" si="5"/>
        <v/>
      </c>
      <c r="D171" s="2" t="s">
        <v>561</v>
      </c>
      <c r="E171" s="2" t="s">
        <v>8</v>
      </c>
      <c r="F171" s="2" t="s">
        <v>562</v>
      </c>
      <c r="G171" s="2" t="s">
        <v>47</v>
      </c>
      <c r="H171" s="2"/>
      <c r="I171" s="2" t="s">
        <v>47</v>
      </c>
    </row>
    <row r="172" spans="1:9" ht="15" customHeight="1" x14ac:dyDescent="0.3">
      <c r="A172" s="2" t="str">
        <f t="shared" si="4"/>
        <v>['non', , , 'non', 'adverb', , , , , 'non', ],</v>
      </c>
      <c r="B172" s="2"/>
      <c r="C172" s="2" t="str">
        <f t="shared" si="5"/>
        <v/>
      </c>
      <c r="D172" s="2" t="s">
        <v>308</v>
      </c>
      <c r="E172" s="2" t="s">
        <v>41</v>
      </c>
      <c r="F172" s="2"/>
      <c r="G172" s="2" t="s">
        <v>308</v>
      </c>
      <c r="H172" s="2"/>
      <c r="I172" s="2" t="s">
        <v>308</v>
      </c>
    </row>
    <row r="173" spans="1:9" ht="15" customHeight="1" x14ac:dyDescent="0.3">
      <c r="A173" s="2" t="str">
        <f t="shared" si="4"/>
        <v>['nos', , 'masc acc pl', 'nos', 'pronoun', , , , , 'nos', ],</v>
      </c>
      <c r="B173" s="2"/>
      <c r="C173" s="2" t="str">
        <f t="shared" si="5"/>
        <v/>
      </c>
      <c r="D173" s="2" t="s">
        <v>309</v>
      </c>
      <c r="E173" s="2" t="s">
        <v>102</v>
      </c>
      <c r="F173" s="2" t="s">
        <v>57</v>
      </c>
      <c r="G173" s="2" t="s">
        <v>309</v>
      </c>
      <c r="H173" s="2"/>
      <c r="I173" s="2" t="s">
        <v>309</v>
      </c>
    </row>
    <row r="174" spans="1:9" ht="15" customHeight="1" x14ac:dyDescent="0.3">
      <c r="A174" s="2" t="str">
        <f t="shared" si="4"/>
        <v>['nostros', , 'masc acc pl', 'noster', 'pronoun', , , , , 'noster', ],</v>
      </c>
      <c r="B174" s="2"/>
      <c r="C174" s="2" t="str">
        <f t="shared" si="5"/>
        <v/>
      </c>
      <c r="D174" s="2" t="s">
        <v>310</v>
      </c>
      <c r="E174" s="2" t="s">
        <v>102</v>
      </c>
      <c r="F174" s="2" t="s">
        <v>57</v>
      </c>
      <c r="G174" s="2" t="s">
        <v>311</v>
      </c>
      <c r="H174" s="2"/>
      <c r="I174" s="2" t="s">
        <v>311</v>
      </c>
    </row>
    <row r="175" spans="1:9" ht="15" customHeight="1" x14ac:dyDescent="0.3">
      <c r="A175" s="2" t="str">
        <f t="shared" si="4"/>
        <v>['nunq(uam)', , , 'numquam', 'adverb', , , , , 'numquam', ],</v>
      </c>
      <c r="B175" s="2"/>
      <c r="C175" s="2" t="str">
        <f t="shared" si="5"/>
        <v/>
      </c>
      <c r="D175" s="2" t="s">
        <v>527</v>
      </c>
      <c r="E175" s="2" t="s">
        <v>41</v>
      </c>
      <c r="F175" s="2"/>
      <c r="G175" s="2" t="s">
        <v>313</v>
      </c>
      <c r="H175" s="2"/>
      <c r="I175" s="2" t="s">
        <v>313</v>
      </c>
    </row>
    <row r="176" spans="1:9" ht="15" customHeight="1" x14ac:dyDescent="0.3">
      <c r="A176" s="2" t="str">
        <f t="shared" si="4"/>
        <v>['nunquam', , , 'numquam', 'adverb', , , , , 'numquam', ],</v>
      </c>
      <c r="B176" s="2"/>
      <c r="C176" s="2" t="str">
        <f t="shared" si="5"/>
        <v/>
      </c>
      <c r="D176" s="2" t="s">
        <v>312</v>
      </c>
      <c r="E176" s="2" t="s">
        <v>41</v>
      </c>
      <c r="F176" s="2"/>
      <c r="G176" s="2" t="s">
        <v>313</v>
      </c>
      <c r="H176" s="2"/>
      <c r="I176" s="2" t="s">
        <v>313</v>
      </c>
    </row>
    <row r="177" spans="1:9" ht="15" customHeight="1" x14ac:dyDescent="0.3">
      <c r="A177" s="2" t="str">
        <f t="shared" si="4"/>
        <v>['ob', , , 'ob', 'preposition', , , , , 'ob', ],</v>
      </c>
      <c r="B177" s="2"/>
      <c r="C177" s="2" t="str">
        <f t="shared" si="5"/>
        <v/>
      </c>
      <c r="D177" s="2" t="s">
        <v>314</v>
      </c>
      <c r="E177" s="2" t="s">
        <v>12</v>
      </c>
      <c r="F177" s="2"/>
      <c r="G177" s="2" t="s">
        <v>314</v>
      </c>
      <c r="H177" s="2"/>
      <c r="I177" s="2" t="s">
        <v>314</v>
      </c>
    </row>
    <row r="178" spans="1:9" ht="15" customHeight="1" x14ac:dyDescent="0.3">
      <c r="A178" s="2" t="str">
        <f t="shared" si="4"/>
        <v>['Octavi', , 'masc gen sg', 'octavus', 'noun', , , , , 'octavus', ],</v>
      </c>
      <c r="B178" s="2"/>
      <c r="C178" s="2" t="str">
        <f t="shared" si="5"/>
        <v/>
      </c>
      <c r="D178" s="2" t="s">
        <v>315</v>
      </c>
      <c r="E178" s="2" t="s">
        <v>4</v>
      </c>
      <c r="F178" s="2" t="s">
        <v>38</v>
      </c>
      <c r="G178" s="2" t="s">
        <v>316</v>
      </c>
      <c r="H178" s="2"/>
      <c r="I178" s="2" t="s">
        <v>316</v>
      </c>
    </row>
    <row r="179" spans="1:9" ht="15" customHeight="1" x14ac:dyDescent="0.3">
      <c r="A179" s="2" t="str">
        <f t="shared" si="4"/>
        <v>['olim', , , 'olim', 'adverb', , , , , 'olim', ],</v>
      </c>
      <c r="B179" s="2"/>
      <c r="C179" s="2" t="str">
        <f t="shared" si="5"/>
        <v/>
      </c>
      <c r="D179" s="2" t="s">
        <v>317</v>
      </c>
      <c r="E179" s="2" t="s">
        <v>41</v>
      </c>
      <c r="F179" s="2"/>
      <c r="G179" s="2" t="s">
        <v>317</v>
      </c>
      <c r="H179" s="2"/>
      <c r="I179" s="2" t="s">
        <v>317</v>
      </c>
    </row>
    <row r="180" spans="1:9" ht="15" customHeight="1" x14ac:dyDescent="0.3">
      <c r="A180" s="2" t="str">
        <f t="shared" si="4"/>
        <v>['omnes', , 'masc nom pl', 'omnis', 'adjective', , , , , 'omnis', ],</v>
      </c>
      <c r="B180" s="2"/>
      <c r="C180" s="2" t="str">
        <f t="shared" si="5"/>
        <v/>
      </c>
      <c r="D180" s="2" t="s">
        <v>318</v>
      </c>
      <c r="E180" s="2" t="s">
        <v>17</v>
      </c>
      <c r="F180" s="2" t="s">
        <v>61</v>
      </c>
      <c r="G180" s="2" t="s">
        <v>319</v>
      </c>
      <c r="H180" s="2"/>
      <c r="I180" s="2" t="s">
        <v>319</v>
      </c>
    </row>
    <row r="181" spans="1:9" ht="15" customHeight="1" x14ac:dyDescent="0.3">
      <c r="A181" s="2" t="str">
        <f t="shared" si="4"/>
        <v>['omnibus', , 'masc abl pl', 'omnis', 'adjective', , , , , 'omnis', ],</v>
      </c>
      <c r="B181" s="2"/>
      <c r="C181" s="2" t="str">
        <f t="shared" si="5"/>
        <v/>
      </c>
      <c r="D181" s="2" t="s">
        <v>320</v>
      </c>
      <c r="E181" s="2" t="s">
        <v>17</v>
      </c>
      <c r="F181" s="2" t="s">
        <v>220</v>
      </c>
      <c r="G181" s="2" t="s">
        <v>319</v>
      </c>
      <c r="H181" s="2"/>
      <c r="I181" s="2" t="s">
        <v>319</v>
      </c>
    </row>
    <row r="182" spans="1:9" ht="15" customHeight="1" x14ac:dyDescent="0.3">
      <c r="A182" s="2" t="str">
        <f t="shared" si="4"/>
        <v>['omnibus', 'omnibus (neutral)', 'neut abl pl', 'omnis', 'adjective', , , , , 'omnis', ],</v>
      </c>
      <c r="B182" s="2" t="s">
        <v>321</v>
      </c>
      <c r="C182" s="2" t="str">
        <f t="shared" si="5"/>
        <v>'omnibus (neutral)'</v>
      </c>
      <c r="D182" s="2" t="s">
        <v>320</v>
      </c>
      <c r="E182" s="2" t="s">
        <v>17</v>
      </c>
      <c r="F182" s="2" t="s">
        <v>170</v>
      </c>
      <c r="G182" s="2" t="s">
        <v>319</v>
      </c>
      <c r="H182" s="2"/>
      <c r="I182" s="2" t="s">
        <v>319</v>
      </c>
    </row>
    <row r="183" spans="1:9" ht="15" customHeight="1" x14ac:dyDescent="0.3">
      <c r="A183" s="2" t="str">
        <f t="shared" si="4"/>
        <v>['Opt(imum)', , 'masc acc sg super', 'bonus', 'adjective', , , , , 'bonus', ],</v>
      </c>
      <c r="B183" s="2"/>
      <c r="C183" s="2" t="str">
        <f t="shared" si="5"/>
        <v/>
      </c>
      <c r="D183" s="2" t="s">
        <v>323</v>
      </c>
      <c r="E183" s="2" t="s">
        <v>17</v>
      </c>
      <c r="F183" s="2" t="s">
        <v>292</v>
      </c>
      <c r="G183" s="2" t="s">
        <v>55</v>
      </c>
      <c r="H183" s="2"/>
      <c r="I183" s="2" t="s">
        <v>55</v>
      </c>
    </row>
    <row r="184" spans="1:9" ht="15" customHeight="1" x14ac:dyDescent="0.3">
      <c r="A184" s="2" t="str">
        <f t="shared" si="4"/>
        <v>['Optimum', , 'masc acc sg super', 'bonus', 'adjective', , , , , 'bonus', ],</v>
      </c>
      <c r="B184" s="2"/>
      <c r="C184" s="2" t="str">
        <f t="shared" si="5"/>
        <v/>
      </c>
      <c r="D184" s="2" t="s">
        <v>322</v>
      </c>
      <c r="E184" s="2" t="s">
        <v>17</v>
      </c>
      <c r="F184" s="2" t="s">
        <v>292</v>
      </c>
      <c r="G184" s="2" t="s">
        <v>55</v>
      </c>
      <c r="H184" s="2"/>
      <c r="I184" s="2" t="s">
        <v>55</v>
      </c>
    </row>
    <row r="185" spans="1:9" ht="15" customHeight="1" x14ac:dyDescent="0.3">
      <c r="A185" s="2" t="str">
        <f t="shared" si="4"/>
        <v>['Optimus', , 'masc nom sg super', 'bonus', 'adjective', , , , , 'bonus', ],</v>
      </c>
      <c r="B185" s="2"/>
      <c r="C185" s="2" t="str">
        <f t="shared" si="5"/>
        <v/>
      </c>
      <c r="D185" s="2" t="s">
        <v>324</v>
      </c>
      <c r="E185" s="2" t="s">
        <v>17</v>
      </c>
      <c r="F185" s="2" t="s">
        <v>295</v>
      </c>
      <c r="G185" s="2" t="s">
        <v>55</v>
      </c>
      <c r="H185" s="2"/>
      <c r="I185" s="2" t="s">
        <v>55</v>
      </c>
    </row>
    <row r="186" spans="1:9" ht="15" customHeight="1" x14ac:dyDescent="0.3">
      <c r="A186" s="2" t="str">
        <f t="shared" si="4"/>
        <v>['opusculi', , 'neut gen sg', 'opusculum', 'noun', , , , , 'opusculum', ],</v>
      </c>
      <c r="B186" s="2"/>
      <c r="C186" s="2" t="str">
        <f t="shared" si="5"/>
        <v/>
      </c>
      <c r="D186" s="2" t="s">
        <v>325</v>
      </c>
      <c r="E186" s="2" t="s">
        <v>4</v>
      </c>
      <c r="F186" s="2" t="s">
        <v>99</v>
      </c>
      <c r="G186" s="2" t="s">
        <v>326</v>
      </c>
      <c r="H186" s="2"/>
      <c r="I186" s="2" t="s">
        <v>326</v>
      </c>
    </row>
    <row r="187" spans="1:9" ht="15" customHeight="1" x14ac:dyDescent="0.3">
      <c r="A187" s="2" t="str">
        <f t="shared" si="4"/>
        <v>['Opusculi', , 'neut gen sg', 'opusculum', 'noun', , , , , 'opusculum', ],</v>
      </c>
      <c r="B187" s="2"/>
      <c r="C187" s="2" t="str">
        <f t="shared" si="5"/>
        <v/>
      </c>
      <c r="D187" s="2" t="s">
        <v>501</v>
      </c>
      <c r="E187" s="2" t="s">
        <v>4</v>
      </c>
      <c r="F187" s="2" t="s">
        <v>99</v>
      </c>
      <c r="G187" s="2" t="s">
        <v>326</v>
      </c>
      <c r="H187" s="2"/>
      <c r="I187" s="2" t="s">
        <v>326</v>
      </c>
    </row>
    <row r="188" spans="1:9" ht="15" customHeight="1" x14ac:dyDescent="0.3">
      <c r="A188" s="2" t="str">
        <f t="shared" si="4"/>
        <v>['Oxoniam', , 'fem acc sg', 'Oxonia', 'proper name', , , , , , ],</v>
      </c>
      <c r="B188" s="2"/>
      <c r="C188" s="2" t="str">
        <f t="shared" si="5"/>
        <v/>
      </c>
      <c r="D188" s="2" t="s">
        <v>327</v>
      </c>
      <c r="E188" s="2" t="s">
        <v>65</v>
      </c>
      <c r="F188" s="2" t="s">
        <v>66</v>
      </c>
      <c r="G188" s="2" t="s">
        <v>328</v>
      </c>
      <c r="H188" s="2"/>
      <c r="I188" s="2"/>
    </row>
    <row r="189" spans="1:9" ht="15" customHeight="1" x14ac:dyDescent="0.3">
      <c r="A189" s="2" t="str">
        <f t="shared" si="4"/>
        <v>['palmam', , 'fem acc sg', 'palma', 'noun', , , , , 'palma1', ],</v>
      </c>
      <c r="B189" s="2"/>
      <c r="C189" s="2" t="str">
        <f t="shared" si="5"/>
        <v/>
      </c>
      <c r="D189" s="2" t="s">
        <v>329</v>
      </c>
      <c r="E189" s="2" t="s">
        <v>4</v>
      </c>
      <c r="F189" s="2" t="s">
        <v>66</v>
      </c>
      <c r="G189" s="2" t="s">
        <v>330</v>
      </c>
      <c r="H189" s="2"/>
      <c r="I189" s="2" t="s">
        <v>331</v>
      </c>
    </row>
    <row r="190" spans="1:9" ht="15" customHeight="1" x14ac:dyDescent="0.3">
      <c r="A190" s="2" t="str">
        <f t="shared" si="4"/>
        <v>['parandas', , 'pl gerun fem acc', 'paro', 'verb', , , , , 'paro1', ],</v>
      </c>
      <c r="B190" s="2"/>
      <c r="C190" s="2" t="str">
        <f t="shared" si="5"/>
        <v/>
      </c>
      <c r="D190" s="2" t="s">
        <v>332</v>
      </c>
      <c r="E190" s="2" t="s">
        <v>8</v>
      </c>
      <c r="F190" s="2" t="s">
        <v>333</v>
      </c>
      <c r="G190" s="2" t="s">
        <v>334</v>
      </c>
      <c r="H190" s="2"/>
      <c r="I190" s="2" t="s">
        <v>335</v>
      </c>
    </row>
    <row r="191" spans="1:9" ht="15" customHeight="1" x14ac:dyDescent="0.3">
      <c r="A191" s="2" t="str">
        <f t="shared" si="4"/>
        <v>['parentes', , 'masc acc pl', 'parens', 'noun', , , , , 'parens2', ],</v>
      </c>
      <c r="B191" s="2"/>
      <c r="C191" s="2" t="str">
        <f t="shared" si="5"/>
        <v/>
      </c>
      <c r="D191" s="2" t="s">
        <v>336</v>
      </c>
      <c r="E191" s="2" t="s">
        <v>4</v>
      </c>
      <c r="F191" s="2" t="s">
        <v>57</v>
      </c>
      <c r="G191" s="2" t="s">
        <v>337</v>
      </c>
      <c r="H191" s="2"/>
      <c r="I191" s="2" t="s">
        <v>338</v>
      </c>
    </row>
    <row r="192" spans="1:9" ht="15" customHeight="1" x14ac:dyDescent="0.3">
      <c r="A192" s="2" t="str">
        <f t="shared" si="4"/>
        <v>['paternis', , 'neut dat pl', 'paternus', 'adjective', , , , , 'paternus', ],</v>
      </c>
      <c r="B192" s="2"/>
      <c r="C192" s="2" t="str">
        <f t="shared" si="5"/>
        <v/>
      </c>
      <c r="D192" s="2" t="s">
        <v>339</v>
      </c>
      <c r="E192" s="2" t="s">
        <v>17</v>
      </c>
      <c r="F192" s="2" t="s">
        <v>340</v>
      </c>
      <c r="G192" s="2" t="s">
        <v>341</v>
      </c>
      <c r="H192" s="2"/>
      <c r="I192" s="2" t="s">
        <v>341</v>
      </c>
    </row>
    <row r="193" spans="1:9" ht="15" customHeight="1" x14ac:dyDescent="0.3">
      <c r="A193" s="2" t="str">
        <f t="shared" ref="A193:A256" si="6">SUBSTITUTE("['"&amp;D193&amp;"', "&amp;C193&amp;", '"&amp;F193&amp;"', '"&amp;G193&amp;"', "&amp;IF(EXACT(D193,E193),,"'" &amp; E193 &amp; "'")&amp;", '"&amp;K193&amp;"', '"&amp;L193&amp;"', '"&amp;M193 &amp;"', '"&amp;H193&amp;"', '"&amp;I193&amp;"', '"&amp;J193&amp;"''"&amp; "'],","''",)</f>
        <v>['patriæ', , 'fem gen sg', 'patria', 'noun', , , , 'patrius', 'patrius1', ],</v>
      </c>
      <c r="B193" s="2"/>
      <c r="C193" s="2" t="str">
        <f t="shared" ref="C193:C256" si="7">IF(B193&lt;&gt;"","'" &amp; D193&amp; " " &amp; "("&amp;B193&amp;")" &amp; "'","")</f>
        <v/>
      </c>
      <c r="D193" s="2" t="s">
        <v>342</v>
      </c>
      <c r="E193" s="2" t="s">
        <v>4</v>
      </c>
      <c r="F193" s="2" t="s">
        <v>343</v>
      </c>
      <c r="G193" s="2" t="s">
        <v>344</v>
      </c>
      <c r="H193" s="2" t="s">
        <v>345</v>
      </c>
      <c r="I193" s="2" t="s">
        <v>346</v>
      </c>
    </row>
    <row r="194" spans="1:9" ht="15" customHeight="1" x14ac:dyDescent="0.3">
      <c r="A194" s="2" t="str">
        <f t="shared" si="6"/>
        <v>['Patriæ', , 'fem gen sg', 'patria', 'noun', , , , 'patrius', 'patrius1', ],</v>
      </c>
      <c r="B194" s="2"/>
      <c r="C194" s="2" t="str">
        <f t="shared" si="7"/>
        <v/>
      </c>
      <c r="D194" s="2" t="s">
        <v>536</v>
      </c>
      <c r="E194" s="2" t="s">
        <v>4</v>
      </c>
      <c r="F194" s="2" t="s">
        <v>343</v>
      </c>
      <c r="G194" s="2" t="s">
        <v>344</v>
      </c>
      <c r="H194" s="2" t="s">
        <v>345</v>
      </c>
      <c r="I194" s="2" t="s">
        <v>346</v>
      </c>
    </row>
    <row r="195" spans="1:9" ht="15" customHeight="1" x14ac:dyDescent="0.3">
      <c r="A195" s="2" t="str">
        <f t="shared" si="6"/>
        <v>['percipiendas', , 'pl gerun fem acc', 'percipio', 'verb', , , , , 'percipio', ],</v>
      </c>
      <c r="B195" s="2"/>
      <c r="C195" s="2" t="str">
        <f t="shared" si="7"/>
        <v/>
      </c>
      <c r="D195" s="2" t="s">
        <v>347</v>
      </c>
      <c r="E195" s="2" t="s">
        <v>8</v>
      </c>
      <c r="F195" s="2" t="s">
        <v>333</v>
      </c>
      <c r="G195" s="2" t="s">
        <v>348</v>
      </c>
      <c r="H195" s="2"/>
      <c r="I195" s="2" t="s">
        <v>348</v>
      </c>
    </row>
    <row r="196" spans="1:9" ht="15" customHeight="1" x14ac:dyDescent="0.3">
      <c r="A196" s="2" t="str">
        <f t="shared" si="6"/>
        <v>['perfundantur', , '3rd pl pres subj pass', 'perfundo', 'verb', , , , , 'perfundo', ],</v>
      </c>
      <c r="B196" s="2"/>
      <c r="C196" s="2" t="str">
        <f t="shared" si="7"/>
        <v/>
      </c>
      <c r="D196" s="2" t="s">
        <v>349</v>
      </c>
      <c r="E196" s="2" t="s">
        <v>8</v>
      </c>
      <c r="F196" s="2" t="s">
        <v>83</v>
      </c>
      <c r="G196" s="2" t="s">
        <v>350</v>
      </c>
      <c r="H196" s="2"/>
      <c r="I196" s="2" t="s">
        <v>350</v>
      </c>
    </row>
    <row r="197" spans="1:9" ht="15" customHeight="1" x14ac:dyDescent="0.3">
      <c r="A197" s="2" t="str">
        <f t="shared" si="6"/>
        <v>['perpetuam', , 'fem acc sg', 'perpetuus', 'adjective', , , , , 'perpetuus', ],</v>
      </c>
      <c r="B197" s="2"/>
      <c r="C197" s="2" t="str">
        <f t="shared" si="7"/>
        <v/>
      </c>
      <c r="D197" s="2" t="s">
        <v>351</v>
      </c>
      <c r="E197" s="2" t="s">
        <v>17</v>
      </c>
      <c r="F197" s="2" t="s">
        <v>66</v>
      </c>
      <c r="G197" s="2" t="s">
        <v>352</v>
      </c>
      <c r="H197" s="2"/>
      <c r="I197" s="2" t="s">
        <v>352</v>
      </c>
    </row>
    <row r="198" spans="1:9" ht="15" customHeight="1" x14ac:dyDescent="0.3">
      <c r="A198" s="2" t="str">
        <f t="shared" si="6"/>
        <v>['pietate', , 'fem abl sg', 'pietas', 'noun', , , , , 'pietas1', ],</v>
      </c>
      <c r="B198" s="2"/>
      <c r="C198" s="2" t="str">
        <f t="shared" si="7"/>
        <v/>
      </c>
      <c r="D198" s="2" t="s">
        <v>353</v>
      </c>
      <c r="E198" s="2" t="s">
        <v>4</v>
      </c>
      <c r="F198" s="2" t="s">
        <v>73</v>
      </c>
      <c r="G198" s="2" t="s">
        <v>354</v>
      </c>
      <c r="H198" s="2"/>
      <c r="I198" s="2" t="s">
        <v>355</v>
      </c>
    </row>
    <row r="199" spans="1:9" ht="15" customHeight="1" x14ac:dyDescent="0.3">
      <c r="A199" s="2" t="str">
        <f t="shared" si="6"/>
        <v>['plinas', , '(second part of disci-plinas) fem acc pl', 'disciplina', 'noun', , , , , 'disciplina', ],</v>
      </c>
      <c r="B199" s="2"/>
      <c r="C199" s="2" t="str">
        <f t="shared" si="7"/>
        <v/>
      </c>
      <c r="D199" s="2" t="s">
        <v>555</v>
      </c>
      <c r="E199" s="2" t="s">
        <v>4</v>
      </c>
      <c r="F199" s="2" t="s">
        <v>556</v>
      </c>
      <c r="G199" s="2" t="s">
        <v>123</v>
      </c>
      <c r="H199" s="2"/>
      <c r="I199" s="2" t="s">
        <v>123</v>
      </c>
    </row>
    <row r="200" spans="1:9" ht="15" customHeight="1" x14ac:dyDescent="0.3">
      <c r="A200" s="2" t="str">
        <f t="shared" si="6"/>
        <v>['plurimi', , 'neut gen sg super', 'multus', 'adjective', , , , , 'multus', ],</v>
      </c>
      <c r="B200" s="2"/>
      <c r="C200" s="2" t="str">
        <f t="shared" si="7"/>
        <v/>
      </c>
      <c r="D200" s="2" t="s">
        <v>356</v>
      </c>
      <c r="E200" s="2" t="s">
        <v>17</v>
      </c>
      <c r="F200" s="2" t="s">
        <v>357</v>
      </c>
      <c r="G200" s="2" t="s">
        <v>358</v>
      </c>
      <c r="H200" s="2"/>
      <c r="I200" s="2" t="s">
        <v>358</v>
      </c>
    </row>
    <row r="201" spans="1:9" ht="15" customHeight="1" x14ac:dyDescent="0.3">
      <c r="A201" s="2" t="str">
        <f t="shared" si="6"/>
        <v>['possint', , '3rd pl pres subj act', 'possum', 'verb', , , , , 'possum', ],</v>
      </c>
      <c r="B201" s="2"/>
      <c r="C201" s="2" t="str">
        <f t="shared" si="7"/>
        <v/>
      </c>
      <c r="D201" s="2" t="s">
        <v>359</v>
      </c>
      <c r="E201" s="2" t="s">
        <v>8</v>
      </c>
      <c r="F201" s="2" t="s">
        <v>108</v>
      </c>
      <c r="G201" s="2" t="s">
        <v>360</v>
      </c>
      <c r="H201" s="2"/>
      <c r="I201" s="2" t="s">
        <v>360</v>
      </c>
    </row>
    <row r="202" spans="1:9" ht="15" customHeight="1" x14ac:dyDescent="0.3">
      <c r="A202" s="2" t="str">
        <f t="shared" si="6"/>
        <v>['possit', , '3rd sg pres subj act', 'possum', 'verb', , , , , 'possum', ],</v>
      </c>
      <c r="B202" s="2"/>
      <c r="C202" s="2" t="str">
        <f t="shared" si="7"/>
        <v/>
      </c>
      <c r="D202" s="2" t="s">
        <v>361</v>
      </c>
      <c r="E202" s="2" t="s">
        <v>8</v>
      </c>
      <c r="F202" s="2" t="s">
        <v>86</v>
      </c>
      <c r="G202" s="2" t="s">
        <v>360</v>
      </c>
      <c r="H202" s="2"/>
      <c r="I202" s="2" t="s">
        <v>360</v>
      </c>
    </row>
    <row r="203" spans="1:9" ht="15" customHeight="1" x14ac:dyDescent="0.3">
      <c r="A203" s="2" t="str">
        <f t="shared" si="6"/>
        <v>['posteaq(uam)', , , 'posteaquam', 'conjunction', , , , 'postea', 'postea', ],</v>
      </c>
      <c r="B203" s="2"/>
      <c r="C203" s="2" t="str">
        <f t="shared" si="7"/>
        <v/>
      </c>
      <c r="D203" s="2" t="s">
        <v>364</v>
      </c>
      <c r="E203" s="2" t="s">
        <v>1</v>
      </c>
      <c r="F203" s="2"/>
      <c r="G203" s="2" t="s">
        <v>362</v>
      </c>
      <c r="H203" s="2" t="s">
        <v>363</v>
      </c>
      <c r="I203" s="2" t="s">
        <v>363</v>
      </c>
    </row>
    <row r="204" spans="1:9" ht="15" customHeight="1" x14ac:dyDescent="0.3">
      <c r="A204" s="2" t="str">
        <f t="shared" si="6"/>
        <v>['posteaquam', , , 'posteaquam', 'conjunction', , , , 'postea', 'postea', ],</v>
      </c>
      <c r="B204" s="2"/>
      <c r="C204" s="2" t="str">
        <f t="shared" si="7"/>
        <v/>
      </c>
      <c r="D204" s="2" t="s">
        <v>362</v>
      </c>
      <c r="E204" s="2" t="s">
        <v>1</v>
      </c>
      <c r="F204" s="2"/>
      <c r="G204" s="2" t="s">
        <v>362</v>
      </c>
      <c r="H204" s="2" t="s">
        <v>363</v>
      </c>
      <c r="I204" s="2" t="s">
        <v>363</v>
      </c>
    </row>
    <row r="205" spans="1:9" ht="15" customHeight="1" x14ac:dyDescent="0.3">
      <c r="A205" s="2" t="str">
        <f t="shared" si="6"/>
        <v>['posteriores', , 'masc/fem nom pl comp', 'posterus', 'adjective', , , , , 'posterus', ],</v>
      </c>
      <c r="B205" s="2"/>
      <c r="C205" s="2" t="str">
        <f t="shared" si="7"/>
        <v/>
      </c>
      <c r="D205" s="2" t="s">
        <v>365</v>
      </c>
      <c r="E205" s="2" t="s">
        <v>17</v>
      </c>
      <c r="F205" s="2" t="s">
        <v>366</v>
      </c>
      <c r="G205" s="2" t="s">
        <v>367</v>
      </c>
      <c r="H205" s="2"/>
      <c r="I205" s="2" t="s">
        <v>367</v>
      </c>
    </row>
    <row r="206" spans="1:9" ht="15" customHeight="1" x14ac:dyDescent="0.3">
      <c r="A206" s="2" t="str">
        <f t="shared" si="6"/>
        <v>['posterum', , 'neut acc sg', 'posterus', 'adjective', , , , , 'posterus', ],</v>
      </c>
      <c r="B206" s="2"/>
      <c r="C206" s="2" t="str">
        <f t="shared" si="7"/>
        <v/>
      </c>
      <c r="D206" s="2" t="s">
        <v>368</v>
      </c>
      <c r="E206" s="2" t="s">
        <v>17</v>
      </c>
      <c r="F206" s="2" t="s">
        <v>143</v>
      </c>
      <c r="G206" s="2" t="s">
        <v>367</v>
      </c>
      <c r="H206" s="2"/>
      <c r="I206" s="2" t="s">
        <v>367</v>
      </c>
    </row>
    <row r="207" spans="1:9" ht="15" customHeight="1" x14ac:dyDescent="0.3">
      <c r="A207" s="2" t="str">
        <f t="shared" si="6"/>
        <v>['Posthæc', , , 'posthaec', 'adverb', , , , , 'posthaec', ],</v>
      </c>
      <c r="B207" s="2"/>
      <c r="C207" s="2" t="str">
        <f t="shared" si="7"/>
        <v/>
      </c>
      <c r="D207" s="2" t="s">
        <v>369</v>
      </c>
      <c r="E207" s="2" t="s">
        <v>41</v>
      </c>
      <c r="F207" s="2"/>
      <c r="G207" s="2" t="s">
        <v>370</v>
      </c>
      <c r="H207" s="2"/>
      <c r="I207" s="2" t="s">
        <v>370</v>
      </c>
    </row>
    <row r="208" spans="1:9" ht="15" customHeight="1" x14ac:dyDescent="0.3">
      <c r="A208" s="2" t="str">
        <f t="shared" si="6"/>
        <v>['Postremo', , , 'postremo', 'adverb', , , , 'posterus', 'posterus', ],</v>
      </c>
      <c r="B208" s="2"/>
      <c r="C208" s="2" t="str">
        <f t="shared" si="7"/>
        <v/>
      </c>
      <c r="D208" s="2" t="s">
        <v>371</v>
      </c>
      <c r="E208" s="2" t="s">
        <v>41</v>
      </c>
      <c r="F208" s="2"/>
      <c r="G208" s="2" t="s">
        <v>372</v>
      </c>
      <c r="H208" s="2" t="s">
        <v>367</v>
      </c>
      <c r="I208" s="2" t="s">
        <v>367</v>
      </c>
    </row>
    <row r="209" spans="1:9" ht="15" customHeight="1" x14ac:dyDescent="0.3">
      <c r="A209" s="2" t="str">
        <f t="shared" si="6"/>
        <v>['potentissimorum', , 'masc gen pl super', 'potens', 'adjective', , , , 'possum', 'possum', ],</v>
      </c>
      <c r="B209" s="2"/>
      <c r="C209" s="2" t="str">
        <f t="shared" si="7"/>
        <v/>
      </c>
      <c r="D209" s="2" t="s">
        <v>373</v>
      </c>
      <c r="E209" s="2" t="s">
        <v>17</v>
      </c>
      <c r="F209" s="2" t="s">
        <v>374</v>
      </c>
      <c r="G209" s="2" t="s">
        <v>375</v>
      </c>
      <c r="H209" s="2" t="s">
        <v>360</v>
      </c>
      <c r="I209" s="2" t="s">
        <v>360</v>
      </c>
    </row>
    <row r="210" spans="1:9" ht="15" customHeight="1" x14ac:dyDescent="0.3">
      <c r="A210" s="2" t="str">
        <f t="shared" si="6"/>
        <v>['potissimum', , , 'potissimum', 'adverb', , , , , 'potissimum', ],</v>
      </c>
      <c r="B210" s="2"/>
      <c r="C210" s="2" t="str">
        <f t="shared" si="7"/>
        <v/>
      </c>
      <c r="D210" s="2" t="s">
        <v>376</v>
      </c>
      <c r="E210" s="2" t="s">
        <v>41</v>
      </c>
      <c r="F210" s="2"/>
      <c r="G210" s="2" t="s">
        <v>376</v>
      </c>
      <c r="H210" s="2"/>
      <c r="I210" s="2" t="s">
        <v>376</v>
      </c>
    </row>
    <row r="211" spans="1:9" ht="15" customHeight="1" x14ac:dyDescent="0.3">
      <c r="A211" s="2" t="str">
        <f t="shared" si="6"/>
        <v>['præclare', , , 'praeclare', 'adverb', , , , 'praeclarus', 'praeclarus', ],</v>
      </c>
      <c r="B211" s="2"/>
      <c r="C211" s="2" t="str">
        <f t="shared" si="7"/>
        <v/>
      </c>
      <c r="D211" s="2" t="s">
        <v>377</v>
      </c>
      <c r="E211" s="2" t="s">
        <v>41</v>
      </c>
      <c r="F211" s="2"/>
      <c r="G211" s="2" t="s">
        <v>378</v>
      </c>
      <c r="H211" s="2" t="s">
        <v>379</v>
      </c>
      <c r="I211" s="2" t="s">
        <v>379</v>
      </c>
    </row>
    <row r="212" spans="1:9" ht="15" customHeight="1" x14ac:dyDescent="0.3">
      <c r="A212" s="2" t="str">
        <f t="shared" si="6"/>
        <v>['præclarè', , , 'praeclare', 'adverb', , , , 'praeclarus', 'praeclarus', ],</v>
      </c>
      <c r="B212" s="2"/>
      <c r="C212" s="2" t="str">
        <f t="shared" si="7"/>
        <v/>
      </c>
      <c r="D212" s="2" t="s">
        <v>525</v>
      </c>
      <c r="E212" s="2" t="s">
        <v>41</v>
      </c>
      <c r="F212" s="2"/>
      <c r="G212" s="2" t="s">
        <v>378</v>
      </c>
      <c r="H212" s="2" t="s">
        <v>379</v>
      </c>
      <c r="I212" s="2" t="s">
        <v>379</v>
      </c>
    </row>
    <row r="213" spans="1:9" ht="15" customHeight="1" x14ac:dyDescent="0.3">
      <c r="A213" s="2" t="str">
        <f t="shared" si="6"/>
        <v>['præluxisse', , 'perf inf act', 'praeluceo', 'verb', , , , , 'praeluceo', ],</v>
      </c>
      <c r="B213" s="2"/>
      <c r="C213" s="2" t="str">
        <f t="shared" si="7"/>
        <v/>
      </c>
      <c r="D213" s="2" t="s">
        <v>380</v>
      </c>
      <c r="E213" s="2" t="s">
        <v>8</v>
      </c>
      <c r="F213" s="2" t="s">
        <v>381</v>
      </c>
      <c r="G213" s="2" t="s">
        <v>382</v>
      </c>
      <c r="H213" s="2"/>
      <c r="I213" s="2" t="s">
        <v>382</v>
      </c>
    </row>
    <row r="214" spans="1:9" ht="15" customHeight="1" x14ac:dyDescent="0.3">
      <c r="A214" s="2" t="str">
        <f t="shared" si="6"/>
        <v>['præripuisse', , 'perf inf act', 'praeripio', 'verb', , , , , 'praeripio', ],</v>
      </c>
      <c r="B214" s="2"/>
      <c r="C214" s="2" t="str">
        <f t="shared" si="7"/>
        <v/>
      </c>
      <c r="D214" s="2" t="s">
        <v>383</v>
      </c>
      <c r="E214" s="2" t="s">
        <v>8</v>
      </c>
      <c r="F214" s="2" t="s">
        <v>381</v>
      </c>
      <c r="G214" s="2" t="s">
        <v>384</v>
      </c>
      <c r="H214" s="2"/>
      <c r="I214" s="2" t="s">
        <v>384</v>
      </c>
    </row>
    <row r="215" spans="1:9" ht="15" customHeight="1" x14ac:dyDescent="0.3">
      <c r="A215" s="2" t="str">
        <f t="shared" si="6"/>
        <v>['præsentia', , 'fem abl sg', 'praesentia', 'noun', , , , , 'praesentia1', ],</v>
      </c>
      <c r="B215" s="2"/>
      <c r="C215" s="2" t="str">
        <f t="shared" si="7"/>
        <v/>
      </c>
      <c r="D215" s="2" t="s">
        <v>385</v>
      </c>
      <c r="E215" s="2" t="s">
        <v>4</v>
      </c>
      <c r="F215" s="2" t="s">
        <v>73</v>
      </c>
      <c r="G215" s="2" t="s">
        <v>386</v>
      </c>
      <c r="H215" s="2"/>
      <c r="I215" s="2" t="s">
        <v>387</v>
      </c>
    </row>
    <row r="216" spans="1:9" ht="15" customHeight="1" x14ac:dyDescent="0.3">
      <c r="A216" s="2" t="str">
        <f t="shared" si="6"/>
        <v>['primum', , , 'primus', 'adverb', , , , , 'primus', ],</v>
      </c>
      <c r="B216" s="2"/>
      <c r="C216" s="2" t="str">
        <f t="shared" si="7"/>
        <v/>
      </c>
      <c r="D216" s="2" t="s">
        <v>388</v>
      </c>
      <c r="E216" s="2" t="s">
        <v>41</v>
      </c>
      <c r="F216" s="2"/>
      <c r="G216" s="2" t="s">
        <v>389</v>
      </c>
      <c r="H216" s="2"/>
      <c r="I216" s="2" t="s">
        <v>389</v>
      </c>
    </row>
    <row r="217" spans="1:9" ht="15" customHeight="1" x14ac:dyDescent="0.3">
      <c r="A217" s="2" t="str">
        <f t="shared" si="6"/>
        <v>['priscorum', , 'masc gen pl', 'priscus', 'adjective', , , , , 'priscus1', ],</v>
      </c>
      <c r="B217" s="2"/>
      <c r="C217" s="2" t="str">
        <f t="shared" si="7"/>
        <v/>
      </c>
      <c r="D217" s="2" t="s">
        <v>390</v>
      </c>
      <c r="E217" s="2" t="s">
        <v>17</v>
      </c>
      <c r="F217" s="2" t="s">
        <v>391</v>
      </c>
      <c r="G217" s="2" t="s">
        <v>392</v>
      </c>
      <c r="H217" s="2"/>
      <c r="I217" s="2" t="s">
        <v>393</v>
      </c>
    </row>
    <row r="218" spans="1:9" ht="15" customHeight="1" x14ac:dyDescent="0.3">
      <c r="A218" s="2" t="str">
        <f t="shared" si="6"/>
        <v>['pro', , , 'pro', 'preposition', , , , , 'pro1', ],</v>
      </c>
      <c r="B218" s="2"/>
      <c r="C218" s="2" t="str">
        <f t="shared" si="7"/>
        <v/>
      </c>
      <c r="D218" s="2" t="s">
        <v>394</v>
      </c>
      <c r="E218" s="2" t="s">
        <v>12</v>
      </c>
      <c r="F218" s="2"/>
      <c r="G218" s="2" t="s">
        <v>394</v>
      </c>
      <c r="H218" s="2"/>
      <c r="I218" s="2" t="s">
        <v>395</v>
      </c>
    </row>
    <row r="219" spans="1:9" ht="15" customHeight="1" x14ac:dyDescent="0.3">
      <c r="A219" s="2" t="str">
        <f t="shared" si="6"/>
        <v>['prosequatur', , '3rd sg pres subj pass', 'prosequor', 'verb', , , , , 'prosequor', ],</v>
      </c>
      <c r="B219" s="2"/>
      <c r="C219" s="2" t="str">
        <f t="shared" si="7"/>
        <v/>
      </c>
      <c r="D219" s="2" t="s">
        <v>396</v>
      </c>
      <c r="E219" s="2" t="s">
        <v>8</v>
      </c>
      <c r="F219" s="2" t="s">
        <v>9</v>
      </c>
      <c r="G219" s="2" t="s">
        <v>397</v>
      </c>
      <c r="H219" s="2"/>
      <c r="I219" s="2" t="s">
        <v>397</v>
      </c>
    </row>
    <row r="220" spans="1:9" ht="15" customHeight="1" x14ac:dyDescent="0.3">
      <c r="A220" s="2" t="str">
        <f t="shared" si="6"/>
        <v>['prudenter', , , 'prudens', 'adverb', , , , , 'prudens', ],</v>
      </c>
      <c r="B220" s="2"/>
      <c r="C220" s="2" t="str">
        <f t="shared" si="7"/>
        <v/>
      </c>
      <c r="D220" s="2" t="s">
        <v>398</v>
      </c>
      <c r="E220" s="2" t="s">
        <v>41</v>
      </c>
      <c r="F220" s="2"/>
      <c r="G220" s="2" t="s">
        <v>399</v>
      </c>
      <c r="H220" s="2"/>
      <c r="I220" s="2" t="s">
        <v>399</v>
      </c>
    </row>
    <row r="221" spans="1:9" ht="15" customHeight="1" x14ac:dyDescent="0.3">
      <c r="A221" s="2" t="str">
        <f t="shared" si="6"/>
        <v>['pulchre', , , 'pulchre', 'adverb', , , , 'pulcher', 'pulcher1', ],</v>
      </c>
      <c r="B221" s="2"/>
      <c r="C221" s="2" t="str">
        <f t="shared" si="7"/>
        <v/>
      </c>
      <c r="D221" s="2" t="s">
        <v>400</v>
      </c>
      <c r="E221" s="2" t="s">
        <v>41</v>
      </c>
      <c r="F221" s="2"/>
      <c r="G221" s="2" t="s">
        <v>400</v>
      </c>
      <c r="H221" s="2" t="s">
        <v>401</v>
      </c>
      <c r="I221" s="2" t="s">
        <v>402</v>
      </c>
    </row>
    <row r="222" spans="1:9" ht="15" customHeight="1" x14ac:dyDescent="0.3">
      <c r="A222" s="2" t="str">
        <f t="shared" si="6"/>
        <v>['pulchrè', , , 'pulchre', 'adverb', , , , 'pulcher', 'pulcher1', ],</v>
      </c>
      <c r="B222" s="2"/>
      <c r="C222" s="2" t="str">
        <f t="shared" si="7"/>
        <v/>
      </c>
      <c r="D222" s="2" t="s">
        <v>511</v>
      </c>
      <c r="E222" s="2" t="s">
        <v>41</v>
      </c>
      <c r="F222" s="2"/>
      <c r="G222" s="2" t="s">
        <v>400</v>
      </c>
      <c r="H222" s="2" t="s">
        <v>401</v>
      </c>
      <c r="I222" s="2" t="s">
        <v>402</v>
      </c>
    </row>
    <row r="223" spans="1:9" ht="15" customHeight="1" x14ac:dyDescent="0.3">
      <c r="A223" s="2" t="str">
        <f t="shared" si="6"/>
        <v>['q(uam)', , , 'quam', 'adverb', , , , , 'quam', ],</v>
      </c>
      <c r="B223" s="2"/>
      <c r="C223" s="2" t="str">
        <f t="shared" si="7"/>
        <v/>
      </c>
      <c r="D223" s="2" t="s">
        <v>526</v>
      </c>
      <c r="E223" s="2" t="s">
        <v>41</v>
      </c>
      <c r="F223" s="2"/>
      <c r="G223" s="2" t="s">
        <v>404</v>
      </c>
      <c r="H223" s="2"/>
      <c r="I223" s="2" t="s">
        <v>404</v>
      </c>
    </row>
    <row r="224" spans="1:9" ht="15" customHeight="1" x14ac:dyDescent="0.3">
      <c r="A224" s="2" t="str">
        <f t="shared" si="6"/>
        <v>['quæ', , 'neut nom pl', 'qui', 'pronoun', , , , , 'qui1', ],</v>
      </c>
      <c r="B224" s="2"/>
      <c r="C224" s="2" t="str">
        <f t="shared" si="7"/>
        <v/>
      </c>
      <c r="D224" s="2" t="s">
        <v>403</v>
      </c>
      <c r="E224" s="2" t="s">
        <v>102</v>
      </c>
      <c r="F224" s="2" t="s">
        <v>28</v>
      </c>
      <c r="G224" s="2" t="s">
        <v>103</v>
      </c>
      <c r="H224" s="2"/>
      <c r="I224" s="2" t="s">
        <v>104</v>
      </c>
    </row>
    <row r="225" spans="1:9" ht="15" customHeight="1" x14ac:dyDescent="0.3">
      <c r="A225" s="2" t="str">
        <f t="shared" si="6"/>
        <v>['quam', , , 'quam', 'adverb', , , , , 'quam', ],</v>
      </c>
      <c r="B225" s="2"/>
      <c r="C225" s="2" t="str">
        <f t="shared" si="7"/>
        <v/>
      </c>
      <c r="D225" s="2" t="s">
        <v>404</v>
      </c>
      <c r="E225" s="2" t="s">
        <v>41</v>
      </c>
      <c r="F225" s="2"/>
      <c r="G225" s="2" t="s">
        <v>404</v>
      </c>
      <c r="H225" s="2"/>
      <c r="I225" s="2" t="s">
        <v>404</v>
      </c>
    </row>
    <row r="226" spans="1:9" ht="15" customHeight="1" x14ac:dyDescent="0.3">
      <c r="A226" s="2" t="str">
        <f t="shared" si="6"/>
        <v>['Quandoquidem', , , 'quandoquidem', 'conjunction', , , , , 'quandoquidem', ],</v>
      </c>
      <c r="B226" s="2"/>
      <c r="C226" s="2" t="str">
        <f t="shared" si="7"/>
        <v/>
      </c>
      <c r="D226" s="2" t="s">
        <v>405</v>
      </c>
      <c r="E226" s="2" t="s">
        <v>1</v>
      </c>
      <c r="F226" s="2"/>
      <c r="G226" s="2" t="s">
        <v>406</v>
      </c>
      <c r="H226" s="2"/>
      <c r="I226" s="2" t="s">
        <v>406</v>
      </c>
    </row>
    <row r="227" spans="1:9" ht="15" customHeight="1" x14ac:dyDescent="0.3">
      <c r="A227" s="2" t="str">
        <f t="shared" si="6"/>
        <v>['quanta', , 'fem abl sg', 'quantus', 'pronoun', , , , , 'quantus', ],</v>
      </c>
      <c r="B227" s="2"/>
      <c r="C227" s="2" t="str">
        <f t="shared" si="7"/>
        <v/>
      </c>
      <c r="D227" s="2" t="s">
        <v>407</v>
      </c>
      <c r="E227" s="2" t="s">
        <v>102</v>
      </c>
      <c r="F227" s="2" t="s">
        <v>73</v>
      </c>
      <c r="G227" s="2" t="s">
        <v>408</v>
      </c>
      <c r="H227" s="2"/>
      <c r="I227" s="2" t="s">
        <v>408</v>
      </c>
    </row>
    <row r="228" spans="1:9" ht="15" customHeight="1" x14ac:dyDescent="0.3">
      <c r="A228" s="2" t="str">
        <f t="shared" si="6"/>
        <v>['quantopere', , , 'quantopere', 'adverb', , , , , 'quantopere', ],</v>
      </c>
      <c r="B228" s="2"/>
      <c r="C228" s="2" t="str">
        <f t="shared" si="7"/>
        <v/>
      </c>
      <c r="D228" s="2" t="s">
        <v>409</v>
      </c>
      <c r="E228" s="2" t="s">
        <v>41</v>
      </c>
      <c r="F228" s="2"/>
      <c r="G228" s="2" t="s">
        <v>409</v>
      </c>
      <c r="H228" s="2"/>
      <c r="I228" s="2" t="s">
        <v>409</v>
      </c>
    </row>
    <row r="229" spans="1:9" ht="15" customHeight="1" x14ac:dyDescent="0.3">
      <c r="A229" s="2" t="str">
        <f t="shared" si="6"/>
        <v>['quas', , 'fem acc pl', 'qui', 'pronoun', , , , , 'qui1', ],</v>
      </c>
      <c r="B229" s="2"/>
      <c r="C229" s="2" t="str">
        <f t="shared" si="7"/>
        <v/>
      </c>
      <c r="D229" s="2" t="s">
        <v>410</v>
      </c>
      <c r="E229" s="2" t="s">
        <v>102</v>
      </c>
      <c r="F229" s="2" t="s">
        <v>25</v>
      </c>
      <c r="G229" s="2" t="s">
        <v>103</v>
      </c>
      <c r="H229" s="2"/>
      <c r="I229" s="2" t="s">
        <v>104</v>
      </c>
    </row>
    <row r="230" spans="1:9" ht="15" customHeight="1" x14ac:dyDescent="0.3">
      <c r="A230" s="2" t="str">
        <f t="shared" si="6"/>
        <v>['quibuscumq(ue)', , 'fem abl pl', 'quicumque', 'pronoun', , , , , 'quicumque', ],</v>
      </c>
      <c r="B230" s="2"/>
      <c r="C230" s="2" t="str">
        <f t="shared" si="7"/>
        <v/>
      </c>
      <c r="D230" s="2" t="s">
        <v>566</v>
      </c>
      <c r="E230" s="2" t="s">
        <v>102</v>
      </c>
      <c r="F230" s="2" t="s">
        <v>204</v>
      </c>
      <c r="G230" s="2" t="s">
        <v>412</v>
      </c>
      <c r="H230" s="2"/>
      <c r="I230" s="2" t="s">
        <v>412</v>
      </c>
    </row>
    <row r="231" spans="1:9" ht="15" customHeight="1" x14ac:dyDescent="0.3">
      <c r="A231" s="2" t="str">
        <f t="shared" si="6"/>
        <v>['quibuscumque', , 'fem abl pl', 'quicumque', 'pronoun', , , , , 'quicumque', ],</v>
      </c>
      <c r="B231" s="2"/>
      <c r="C231" s="2" t="str">
        <f t="shared" si="7"/>
        <v/>
      </c>
      <c r="D231" s="2" t="s">
        <v>411</v>
      </c>
      <c r="E231" s="2" t="s">
        <v>102</v>
      </c>
      <c r="F231" s="2" t="s">
        <v>204</v>
      </c>
      <c r="G231" s="2" t="s">
        <v>412</v>
      </c>
      <c r="H231" s="2"/>
      <c r="I231" s="2" t="s">
        <v>412</v>
      </c>
    </row>
    <row r="232" spans="1:9" ht="15" customHeight="1" x14ac:dyDescent="0.3">
      <c r="A232" s="2" t="str">
        <f t="shared" si="6"/>
        <v>['quidem', , , 'quidem', 'adverb', , , , , 'quidem', ],</v>
      </c>
      <c r="B232" s="2"/>
      <c r="C232" s="2" t="str">
        <f t="shared" si="7"/>
        <v/>
      </c>
      <c r="D232" s="2" t="s">
        <v>413</v>
      </c>
      <c r="E232" s="2" t="s">
        <v>41</v>
      </c>
      <c r="F232" s="2"/>
      <c r="G232" s="2" t="s">
        <v>413</v>
      </c>
      <c r="H232" s="2"/>
      <c r="I232" s="2" t="s">
        <v>413</v>
      </c>
    </row>
    <row r="233" spans="1:9" ht="15" customHeight="1" x14ac:dyDescent="0.3">
      <c r="A233" s="2" t="str">
        <f t="shared" si="6"/>
        <v>['quod', , , 'quod', 'conjunction', , , , , 'quod1', ],</v>
      </c>
      <c r="B233" s="2"/>
      <c r="C233" s="2" t="str">
        <f t="shared" si="7"/>
        <v/>
      </c>
      <c r="D233" s="2" t="s">
        <v>414</v>
      </c>
      <c r="E233" s="2" t="s">
        <v>1</v>
      </c>
      <c r="F233" s="2"/>
      <c r="G233" s="2" t="s">
        <v>414</v>
      </c>
      <c r="H233" s="2"/>
      <c r="I233" s="2" t="s">
        <v>415</v>
      </c>
    </row>
    <row r="234" spans="1:9" ht="15" customHeight="1" x14ac:dyDescent="0.3">
      <c r="A234" s="2" t="str">
        <f t="shared" si="6"/>
        <v>['quòd', , , 'quod', 'conjunction', , , , , 'quod1', ],</v>
      </c>
      <c r="B234" s="2"/>
      <c r="C234" s="2" t="str">
        <f t="shared" si="7"/>
        <v/>
      </c>
      <c r="D234" s="2" t="s">
        <v>538</v>
      </c>
      <c r="E234" s="2" t="s">
        <v>1</v>
      </c>
      <c r="F234" s="2"/>
      <c r="G234" s="2" t="s">
        <v>414</v>
      </c>
      <c r="H234" s="2"/>
      <c r="I234" s="2" t="s">
        <v>415</v>
      </c>
    </row>
    <row r="235" spans="1:9" ht="15" customHeight="1" x14ac:dyDescent="0.3">
      <c r="A235" s="2" t="str">
        <f t="shared" si="6"/>
        <v>['quosq(ue)', , 'masc acc pl', 'qui', 'pronoun', , , , , 'qui1', ],</v>
      </c>
      <c r="B235" s="2"/>
      <c r="C235" s="2" t="str">
        <f t="shared" si="7"/>
        <v/>
      </c>
      <c r="D235" s="2" t="s">
        <v>528</v>
      </c>
      <c r="E235" s="2" t="s">
        <v>102</v>
      </c>
      <c r="F235" s="2" t="s">
        <v>57</v>
      </c>
      <c r="G235" s="2" t="s">
        <v>103</v>
      </c>
      <c r="H235" s="2"/>
      <c r="I235" s="2" t="s">
        <v>104</v>
      </c>
    </row>
    <row r="236" spans="1:9" ht="15" customHeight="1" x14ac:dyDescent="0.3">
      <c r="A236" s="2" t="str">
        <f t="shared" si="6"/>
        <v>['quosque', , 'masc acc pl', 'qui', 'pronoun', , , , , 'qui1', ],</v>
      </c>
      <c r="B236" s="2"/>
      <c r="C236" s="2" t="str">
        <f t="shared" si="7"/>
        <v/>
      </c>
      <c r="D236" s="2" t="s">
        <v>416</v>
      </c>
      <c r="E236" s="2" t="s">
        <v>102</v>
      </c>
      <c r="F236" s="2" t="s">
        <v>57</v>
      </c>
      <c r="G236" s="2" t="s">
        <v>103</v>
      </c>
      <c r="H236" s="2"/>
      <c r="I236" s="2" t="s">
        <v>104</v>
      </c>
    </row>
    <row r="237" spans="1:9" ht="15" customHeight="1" x14ac:dyDescent="0.3">
      <c r="A237" s="2" t="str">
        <f t="shared" si="6"/>
        <v>['ram', , '(second part of intermoritu-ram) sg fut act fem acc', 'intermoriturus', 'participle', , , , 'intermorior', 'intermorior', ],</v>
      </c>
      <c r="B237" s="2"/>
      <c r="C237" s="2" t="str">
        <f t="shared" si="7"/>
        <v/>
      </c>
      <c r="D237" s="2" t="s">
        <v>255</v>
      </c>
      <c r="E237" s="2" t="s">
        <v>14</v>
      </c>
      <c r="F237" s="2" t="s">
        <v>256</v>
      </c>
      <c r="G237" s="2" t="s">
        <v>253</v>
      </c>
      <c r="H237" s="2" t="s">
        <v>254</v>
      </c>
      <c r="I237" s="2" t="s">
        <v>254</v>
      </c>
    </row>
    <row r="238" spans="1:9" ht="15" customHeight="1" x14ac:dyDescent="0.3">
      <c r="A238" s="2" t="str">
        <f t="shared" si="6"/>
        <v>['rat', , '(second part of confe-rat) 3rd sg pres subj pass', 'confero', 'verb', , , , , 'confero', ],</v>
      </c>
      <c r="B238" s="2"/>
      <c r="C238" s="2" t="str">
        <f t="shared" si="7"/>
        <v/>
      </c>
      <c r="D238" s="2" t="s">
        <v>579</v>
      </c>
      <c r="E238" s="2" t="s">
        <v>8</v>
      </c>
      <c r="F238" s="2" t="s">
        <v>580</v>
      </c>
      <c r="G238" s="2" t="s">
        <v>77</v>
      </c>
      <c r="H238" s="2"/>
      <c r="I238" s="2" t="s">
        <v>77</v>
      </c>
    </row>
    <row r="239" spans="1:9" ht="15" customHeight="1" x14ac:dyDescent="0.3">
      <c r="A239" s="2" t="str">
        <f t="shared" si="6"/>
        <v>['rationibus', , 'fem abl pl', 'ratio', 'noun', , , , , 'ratio', ],</v>
      </c>
      <c r="B239" s="2"/>
      <c r="C239" s="2" t="str">
        <f t="shared" si="7"/>
        <v/>
      </c>
      <c r="D239" s="2" t="s">
        <v>417</v>
      </c>
      <c r="E239" s="2" t="s">
        <v>4</v>
      </c>
      <c r="F239" s="2" t="s">
        <v>204</v>
      </c>
      <c r="G239" s="2" t="s">
        <v>418</v>
      </c>
      <c r="H239" s="2"/>
      <c r="I239" s="2" t="s">
        <v>418</v>
      </c>
    </row>
    <row r="240" spans="1:9" ht="15" customHeight="1" x14ac:dyDescent="0.3">
      <c r="A240" s="2" t="str">
        <f t="shared" si="6"/>
        <v>['recensentur', , '3rd pl pres ind pass', 'recenseo', 'verb', , , , , 'recenseo', ],</v>
      </c>
      <c r="B240" s="2"/>
      <c r="C240" s="2" t="str">
        <f t="shared" si="7"/>
        <v/>
      </c>
      <c r="D240" s="2" t="s">
        <v>419</v>
      </c>
      <c r="E240" s="2" t="s">
        <v>8</v>
      </c>
      <c r="F240" s="2" t="s">
        <v>79</v>
      </c>
      <c r="G240" s="2" t="s">
        <v>420</v>
      </c>
      <c r="H240" s="2"/>
      <c r="I240" s="2" t="s">
        <v>420</v>
      </c>
    </row>
    <row r="241" spans="1:9" ht="15" customHeight="1" x14ac:dyDescent="0.3">
      <c r="A241" s="2" t="str">
        <f t="shared" si="6"/>
        <v>['recte', , , 'recte', 'adverb', , , , 'rego', 'rego', ],</v>
      </c>
      <c r="B241" s="2"/>
      <c r="C241" s="2" t="str">
        <f t="shared" si="7"/>
        <v/>
      </c>
      <c r="D241" s="2" t="s">
        <v>421</v>
      </c>
      <c r="E241" s="2" t="s">
        <v>41</v>
      </c>
      <c r="F241" s="2"/>
      <c r="G241" s="2" t="s">
        <v>421</v>
      </c>
      <c r="H241" s="2" t="s">
        <v>422</v>
      </c>
      <c r="I241" s="2" t="s">
        <v>422</v>
      </c>
    </row>
    <row r="242" spans="1:9" ht="15" customHeight="1" x14ac:dyDescent="0.3">
      <c r="A242" s="2" t="str">
        <f t="shared" si="6"/>
        <v>['rectè', , , 'recte', 'adverb', , , , 'rego', 'rego', ],</v>
      </c>
      <c r="B242" s="2"/>
      <c r="C242" s="2" t="str">
        <f t="shared" si="7"/>
        <v/>
      </c>
      <c r="D242" s="2" t="s">
        <v>502</v>
      </c>
      <c r="E242" s="2" t="s">
        <v>41</v>
      </c>
      <c r="F242" s="2"/>
      <c r="G242" s="2" t="s">
        <v>421</v>
      </c>
      <c r="H242" s="2" t="s">
        <v>422</v>
      </c>
      <c r="I242" s="2" t="s">
        <v>422</v>
      </c>
    </row>
    <row r="243" spans="1:9" ht="15" customHeight="1" x14ac:dyDescent="0.3">
      <c r="A243" s="2" t="str">
        <f t="shared" si="6"/>
        <v>['reddant', , '3rd pl pres ind act', 'reddo', 'verb', , , , , 'reddo', ],</v>
      </c>
      <c r="B243" s="2"/>
      <c r="C243" s="2" t="str">
        <f t="shared" si="7"/>
        <v/>
      </c>
      <c r="D243" s="2" t="s">
        <v>423</v>
      </c>
      <c r="E243" s="2" t="s">
        <v>8</v>
      </c>
      <c r="F243" s="2" t="s">
        <v>22</v>
      </c>
      <c r="G243" s="2" t="s">
        <v>424</v>
      </c>
      <c r="H243" s="2"/>
      <c r="I243" s="2" t="s">
        <v>424</v>
      </c>
    </row>
    <row r="244" spans="1:9" ht="15" customHeight="1" x14ac:dyDescent="0.3">
      <c r="A244" s="2" t="str">
        <f t="shared" si="6"/>
        <v>['reddere', , 'pres inf act', 'reddo', 'verb', , , , , 'reddo', ],</v>
      </c>
      <c r="B244" s="2"/>
      <c r="C244" s="2" t="str">
        <f t="shared" si="7"/>
        <v/>
      </c>
      <c r="D244" s="2" t="s">
        <v>425</v>
      </c>
      <c r="E244" s="2" t="s">
        <v>8</v>
      </c>
      <c r="F244" s="2" t="s">
        <v>178</v>
      </c>
      <c r="G244" s="2" t="s">
        <v>424</v>
      </c>
      <c r="H244" s="2"/>
      <c r="I244" s="2" t="s">
        <v>424</v>
      </c>
    </row>
    <row r="245" spans="1:9" ht="15" customHeight="1" x14ac:dyDescent="0.3">
      <c r="A245" s="2" t="str">
        <f t="shared" si="6"/>
        <v>['Regiam', , 'fem acc sg', 'regius', 'adjective', , , , , 'regius', ],</v>
      </c>
      <c r="B245" s="2"/>
      <c r="C245" s="2" t="str">
        <f t="shared" si="7"/>
        <v/>
      </c>
      <c r="D245" s="2" t="s">
        <v>426</v>
      </c>
      <c r="E245" s="2" t="s">
        <v>17</v>
      </c>
      <c r="F245" s="2" t="s">
        <v>66</v>
      </c>
      <c r="G245" s="2" t="s">
        <v>427</v>
      </c>
      <c r="H245" s="2"/>
      <c r="I245" s="2" t="s">
        <v>427</v>
      </c>
    </row>
    <row r="246" spans="1:9" ht="15" customHeight="1" x14ac:dyDescent="0.3">
      <c r="A246" s="2" t="str">
        <f t="shared" si="6"/>
        <v>['Regina', , 'fem nom sg', 'regina', 'noun', , , , , 'regina', ],</v>
      </c>
      <c r="B246" s="2"/>
      <c r="C246" s="2" t="str">
        <f t="shared" si="7"/>
        <v/>
      </c>
      <c r="D246" s="2" t="s">
        <v>428</v>
      </c>
      <c r="E246" s="2" t="s">
        <v>4</v>
      </c>
      <c r="F246" s="2" t="s">
        <v>429</v>
      </c>
      <c r="G246" s="2" t="s">
        <v>430</v>
      </c>
      <c r="H246" s="2"/>
      <c r="I246" s="2" t="s">
        <v>430</v>
      </c>
    </row>
    <row r="247" spans="1:9" ht="15" customHeight="1" x14ac:dyDescent="0.3">
      <c r="A247" s="2" t="str">
        <f t="shared" si="6"/>
        <v>['Reginæ', , 'fem dat sg', 'regina', 'noun', , , , , 'regina', ],</v>
      </c>
      <c r="B247" s="2"/>
      <c r="C247" s="2" t="str">
        <f t="shared" si="7"/>
        <v/>
      </c>
      <c r="D247" s="2" t="s">
        <v>431</v>
      </c>
      <c r="E247" s="2" t="s">
        <v>4</v>
      </c>
      <c r="F247" s="2" t="s">
        <v>299</v>
      </c>
      <c r="G247" s="2" t="s">
        <v>430</v>
      </c>
      <c r="H247" s="2"/>
      <c r="I247" s="2" t="s">
        <v>430</v>
      </c>
    </row>
    <row r="248" spans="1:9" ht="15" customHeight="1" x14ac:dyDescent="0.3">
      <c r="A248" s="2" t="str">
        <f t="shared" si="6"/>
        <v>['Regis', , 'masc gen sg', 'rex', 'noun', , , , , 'rex1', ],</v>
      </c>
      <c r="B248" s="2"/>
      <c r="C248" s="2" t="str">
        <f t="shared" si="7"/>
        <v/>
      </c>
      <c r="D248" s="2" t="s">
        <v>432</v>
      </c>
      <c r="E248" s="2" t="s">
        <v>4</v>
      </c>
      <c r="F248" s="2" t="s">
        <v>38</v>
      </c>
      <c r="G248" s="2" t="s">
        <v>433</v>
      </c>
      <c r="H248" s="2"/>
      <c r="I248" s="2" t="s">
        <v>434</v>
      </c>
    </row>
    <row r="249" spans="1:9" ht="15" customHeight="1" x14ac:dyDescent="0.3">
      <c r="A249" s="2" t="str">
        <f t="shared" si="6"/>
        <v>['regno', , 'neut dat sg', 'regnum', 'noun', , , , , 'regnum', ],</v>
      </c>
      <c r="B249" s="2"/>
      <c r="C249" s="2" t="str">
        <f t="shared" si="7"/>
        <v/>
      </c>
      <c r="D249" s="2" t="s">
        <v>435</v>
      </c>
      <c r="E249" s="2" t="s">
        <v>4</v>
      </c>
      <c r="F249" s="2" t="s">
        <v>213</v>
      </c>
      <c r="G249" s="2" t="s">
        <v>436</v>
      </c>
      <c r="H249" s="2"/>
      <c r="I249" s="2" t="s">
        <v>436</v>
      </c>
    </row>
    <row r="250" spans="1:9" ht="15" customHeight="1" x14ac:dyDescent="0.3">
      <c r="A250" s="2" t="str">
        <f t="shared" si="6"/>
        <v>['Regno', , 'neut dat sg', 'regnum', 'noun', , , , , 'regnum', ],</v>
      </c>
      <c r="B250" s="2"/>
      <c r="C250" s="2" t="str">
        <f t="shared" si="7"/>
        <v/>
      </c>
      <c r="D250" s="2" t="s">
        <v>570</v>
      </c>
      <c r="E250" s="2" t="s">
        <v>4</v>
      </c>
      <c r="F250" s="2" t="s">
        <v>213</v>
      </c>
      <c r="G250" s="2" t="s">
        <v>436</v>
      </c>
      <c r="H250" s="2"/>
      <c r="I250" s="2" t="s">
        <v>436</v>
      </c>
    </row>
    <row r="251" spans="1:9" ht="15" customHeight="1" x14ac:dyDescent="0.3">
      <c r="A251" s="2" t="str">
        <f t="shared" si="6"/>
        <v>['Regum', , 'masc gen pl', 'rex', 'noun', , , , , 'rex1', ],</v>
      </c>
      <c r="B251" s="2"/>
      <c r="C251" s="2" t="str">
        <f t="shared" si="7"/>
        <v/>
      </c>
      <c r="D251" s="2" t="s">
        <v>437</v>
      </c>
      <c r="E251" s="2" t="s">
        <v>4</v>
      </c>
      <c r="F251" s="2" t="s">
        <v>391</v>
      </c>
      <c r="G251" s="2" t="s">
        <v>433</v>
      </c>
      <c r="H251" s="2"/>
      <c r="I251" s="2" t="s">
        <v>434</v>
      </c>
    </row>
    <row r="252" spans="1:9" ht="15" customHeight="1" x14ac:dyDescent="0.3">
      <c r="A252" s="2" t="str">
        <f t="shared" si="6"/>
        <v>['reipublicæ', , 'fem gen sg', 'respublica', 'noun', , , , 'res', 'res', ],</v>
      </c>
      <c r="B252" s="2"/>
      <c r="C252" s="2" t="str">
        <f t="shared" si="7"/>
        <v/>
      </c>
      <c r="D252" s="2" t="s">
        <v>438</v>
      </c>
      <c r="E252" s="2" t="s">
        <v>4</v>
      </c>
      <c r="F252" s="2" t="s">
        <v>343</v>
      </c>
      <c r="G252" s="2" t="s">
        <v>439</v>
      </c>
      <c r="H252" s="2" t="s">
        <v>440</v>
      </c>
      <c r="I252" s="2" t="s">
        <v>440</v>
      </c>
    </row>
    <row r="253" spans="1:9" ht="15" customHeight="1" x14ac:dyDescent="0.3">
      <c r="A253" s="2" t="str">
        <f t="shared" si="6"/>
        <v>['Reipublicæ', , 'fem gen sg', 'respublica', 'noun', , , , 'res', 'res', ],</v>
      </c>
      <c r="B253" s="2"/>
      <c r="C253" s="2" t="str">
        <f t="shared" si="7"/>
        <v/>
      </c>
      <c r="D253" s="2" t="s">
        <v>537</v>
      </c>
      <c r="E253" s="2" t="s">
        <v>4</v>
      </c>
      <c r="F253" s="2" t="s">
        <v>343</v>
      </c>
      <c r="G253" s="2" t="s">
        <v>439</v>
      </c>
      <c r="H253" s="2" t="s">
        <v>440</v>
      </c>
      <c r="I253" s="2" t="s">
        <v>440</v>
      </c>
    </row>
    <row r="254" spans="1:9" ht="15" customHeight="1" x14ac:dyDescent="0.3">
      <c r="A254" s="2" t="str">
        <f t="shared" si="6"/>
        <v>['republica', , 'fem abl sg', 'respublica', 'noun', , , , 'res', 'res', ],</v>
      </c>
      <c r="B254" s="2"/>
      <c r="C254" s="2" t="str">
        <f t="shared" si="7"/>
        <v/>
      </c>
      <c r="D254" s="2" t="s">
        <v>441</v>
      </c>
      <c r="E254" s="2" t="s">
        <v>4</v>
      </c>
      <c r="F254" s="2" t="s">
        <v>73</v>
      </c>
      <c r="G254" s="2" t="s">
        <v>439</v>
      </c>
      <c r="H254" s="2" t="s">
        <v>440</v>
      </c>
      <c r="I254" s="2" t="s">
        <v>440</v>
      </c>
    </row>
    <row r="255" spans="1:9" ht="15" customHeight="1" x14ac:dyDescent="0.3">
      <c r="A255" s="2" t="str">
        <f t="shared" si="6"/>
        <v>['Republica', , 'fem abl sg', 'respublica', 'noun', , , , 'res', 'res', ],</v>
      </c>
      <c r="B255" s="2"/>
      <c r="C255" s="2" t="str">
        <f t="shared" si="7"/>
        <v/>
      </c>
      <c r="D255" s="2" t="s">
        <v>529</v>
      </c>
      <c r="E255" s="2" t="s">
        <v>4</v>
      </c>
      <c r="F255" s="2" t="s">
        <v>73</v>
      </c>
      <c r="G255" s="2" t="s">
        <v>439</v>
      </c>
      <c r="H255" s="2" t="s">
        <v>440</v>
      </c>
      <c r="I255" s="2" t="s">
        <v>440</v>
      </c>
    </row>
    <row r="256" spans="1:9" ht="15" customHeight="1" x14ac:dyDescent="0.3">
      <c r="A256" s="2" t="str">
        <f t="shared" si="6"/>
        <v>['res', , 'fem nom pl', 'res', 'noun', , , , , 'res', ],</v>
      </c>
      <c r="B256" s="2"/>
      <c r="C256" s="2" t="str">
        <f t="shared" si="7"/>
        <v/>
      </c>
      <c r="D256" s="2" t="s">
        <v>440</v>
      </c>
      <c r="E256" s="2" t="s">
        <v>4</v>
      </c>
      <c r="F256" s="2" t="s">
        <v>130</v>
      </c>
      <c r="G256" s="2" t="s">
        <v>442</v>
      </c>
      <c r="H256" s="2"/>
      <c r="I256" s="2" t="s">
        <v>440</v>
      </c>
    </row>
    <row r="257" spans="1:9" ht="15" customHeight="1" x14ac:dyDescent="0.3">
      <c r="A257" s="2" t="str">
        <f t="shared" ref="A257:A295" si="8">SUBSTITUTE("['"&amp;D257&amp;"', "&amp;C257&amp;", '"&amp;F257&amp;"', '"&amp;G257&amp;"', "&amp;IF(EXACT(D257,E257),,"'" &amp; E257 &amp; "'")&amp;", '"&amp;K257&amp;"', '"&amp;L257&amp;"', '"&amp;M257 &amp;"', '"&amp;H257&amp;"', '"&amp;I257&amp;"', '"&amp;J257&amp;"''"&amp; "'],","''",)</f>
        <v>['sacræ', , 'fem nom pl', 'sacer', 'adjective', , , , , 'sacer', ],</v>
      </c>
      <c r="B257" s="2"/>
      <c r="C257" s="2" t="str">
        <f t="shared" ref="C257:C320" si="9">IF(B257&lt;&gt;"","'" &amp; D257&amp; " " &amp; "("&amp;B257&amp;")" &amp; "'","")</f>
        <v/>
      </c>
      <c r="D257" s="2" t="s">
        <v>443</v>
      </c>
      <c r="E257" s="2" t="s">
        <v>17</v>
      </c>
      <c r="F257" s="2" t="s">
        <v>130</v>
      </c>
      <c r="G257" s="2" t="s">
        <v>444</v>
      </c>
      <c r="H257" s="2"/>
      <c r="I257" s="2" t="s">
        <v>444</v>
      </c>
    </row>
    <row r="258" spans="1:9" ht="15" customHeight="1" x14ac:dyDescent="0.3">
      <c r="A258" s="2" t="str">
        <f t="shared" si="8"/>
        <v>['sane', , , 'sane', 'adverb', , , , 'sanus', 'sanus', ],</v>
      </c>
      <c r="B258" s="2"/>
      <c r="C258" s="2" t="str">
        <f t="shared" si="9"/>
        <v/>
      </c>
      <c r="D258" s="2" t="s">
        <v>445</v>
      </c>
      <c r="E258" s="2" t="s">
        <v>41</v>
      </c>
      <c r="F258" s="2"/>
      <c r="G258" s="2" t="s">
        <v>445</v>
      </c>
      <c r="H258" s="2" t="s">
        <v>446</v>
      </c>
      <c r="I258" s="2" t="s">
        <v>446</v>
      </c>
    </row>
    <row r="259" spans="1:9" ht="15" customHeight="1" x14ac:dyDescent="0.3">
      <c r="A259" s="2" t="str">
        <f t="shared" si="8"/>
        <v>['sanè', , , 'sane', 'adverb', , , , 'sanus', 'sanus', ],</v>
      </c>
      <c r="B259" s="2"/>
      <c r="C259" s="2" t="str">
        <f t="shared" si="9"/>
        <v/>
      </c>
      <c r="D259" s="2" t="s">
        <v>503</v>
      </c>
      <c r="E259" s="2" t="s">
        <v>41</v>
      </c>
      <c r="F259" s="2"/>
      <c r="G259" s="2" t="s">
        <v>445</v>
      </c>
      <c r="H259" s="2" t="s">
        <v>446</v>
      </c>
      <c r="I259" s="2" t="s">
        <v>446</v>
      </c>
    </row>
    <row r="260" spans="1:9" ht="15" customHeight="1" x14ac:dyDescent="0.3">
      <c r="A260" s="2" t="str">
        <f t="shared" si="8"/>
        <v>['semper', , , 'semper', 'adverb', , , , , 'semper', ],</v>
      </c>
      <c r="B260" s="2"/>
      <c r="C260" s="2" t="str">
        <f t="shared" si="9"/>
        <v/>
      </c>
      <c r="D260" s="2" t="s">
        <v>447</v>
      </c>
      <c r="E260" s="2" t="s">
        <v>41</v>
      </c>
      <c r="F260" s="2"/>
      <c r="G260" s="2" t="s">
        <v>447</v>
      </c>
      <c r="H260" s="2"/>
      <c r="I260" s="2" t="s">
        <v>447</v>
      </c>
    </row>
    <row r="261" spans="1:9" ht="15" customHeight="1" x14ac:dyDescent="0.3">
      <c r="A261" s="2" t="str">
        <f t="shared" si="8"/>
        <v>['Serenissimæ', , 'fem dat sg super', 'serenus', 'adjective', , , , , 'serenus1', ],</v>
      </c>
      <c r="B261" s="2"/>
      <c r="C261" s="2" t="str">
        <f t="shared" si="9"/>
        <v/>
      </c>
      <c r="D261" s="2" t="s">
        <v>448</v>
      </c>
      <c r="E261" s="2" t="s">
        <v>17</v>
      </c>
      <c r="F261" s="2" t="s">
        <v>449</v>
      </c>
      <c r="G261" s="2" t="s">
        <v>450</v>
      </c>
      <c r="H261" s="2"/>
      <c r="I261" s="2" t="s">
        <v>451</v>
      </c>
    </row>
    <row r="262" spans="1:9" ht="15" customHeight="1" x14ac:dyDescent="0.3">
      <c r="A262" s="2" t="str">
        <f t="shared" si="8"/>
        <v>['sic', , , 'sic', 'adverb', , , , , 'sic', ],</v>
      </c>
      <c r="B262" s="2"/>
      <c r="C262" s="2" t="str">
        <f t="shared" si="9"/>
        <v/>
      </c>
      <c r="D262" s="2" t="s">
        <v>452</v>
      </c>
      <c r="E262" s="2" t="s">
        <v>41</v>
      </c>
      <c r="F262" s="2"/>
      <c r="G262" s="2" t="s">
        <v>452</v>
      </c>
      <c r="H262" s="2"/>
      <c r="I262" s="2" t="s">
        <v>452</v>
      </c>
    </row>
    <row r="263" spans="1:9" ht="15" customHeight="1" x14ac:dyDescent="0.3">
      <c r="A263" s="2" t="str">
        <f t="shared" si="8"/>
        <v>['similes', , 'fem acc pl', 'similis', 'adjective', , , , , 'similis', ],</v>
      </c>
      <c r="B263" s="2"/>
      <c r="C263" s="2" t="str">
        <f t="shared" si="9"/>
        <v/>
      </c>
      <c r="D263" s="2" t="s">
        <v>453</v>
      </c>
      <c r="E263" s="2" t="s">
        <v>17</v>
      </c>
      <c r="F263" s="2" t="s">
        <v>25</v>
      </c>
      <c r="G263" s="2" t="s">
        <v>454</v>
      </c>
      <c r="H263" s="2"/>
      <c r="I263" s="2" t="s">
        <v>454</v>
      </c>
    </row>
    <row r="264" spans="1:9" ht="15" customHeight="1" x14ac:dyDescent="0.3">
      <c r="A264" s="2" t="str">
        <f t="shared" si="8"/>
        <v>['simulque', , , 'simul', 'adverb', , , , , 'simul', ],</v>
      </c>
      <c r="B264" s="2"/>
      <c r="C264" s="2" t="str">
        <f t="shared" si="9"/>
        <v/>
      </c>
      <c r="D264" s="2" t="s">
        <v>455</v>
      </c>
      <c r="E264" s="2" t="s">
        <v>41</v>
      </c>
      <c r="F264" s="2"/>
      <c r="G264" s="2" t="s">
        <v>456</v>
      </c>
      <c r="H264" s="2"/>
      <c r="I264" s="2" t="s">
        <v>456</v>
      </c>
    </row>
    <row r="265" spans="1:9" ht="15" customHeight="1" x14ac:dyDescent="0.3">
      <c r="A265" s="2" t="str">
        <f t="shared" si="8"/>
        <v>['sit', , '3rd sg pres subj act', 'sum', 'verb', , , , , 'sum1', ],</v>
      </c>
      <c r="B265" s="2"/>
      <c r="C265" s="2" t="str">
        <f t="shared" si="9"/>
        <v/>
      </c>
      <c r="D265" s="2" t="s">
        <v>457</v>
      </c>
      <c r="E265" s="2" t="s">
        <v>8</v>
      </c>
      <c r="F265" s="2" t="s">
        <v>86</v>
      </c>
      <c r="G265" s="2" t="s">
        <v>155</v>
      </c>
      <c r="H265" s="2"/>
      <c r="I265" s="2" t="s">
        <v>156</v>
      </c>
    </row>
    <row r="266" spans="1:9" ht="15" customHeight="1" x14ac:dyDescent="0.3">
      <c r="A266" s="2" t="str">
        <f t="shared" si="8"/>
        <v>['solidam', , 'fem acc sg', 'solidus', 'adjective', , , , , 'solidus', ],</v>
      </c>
      <c r="B266" s="2"/>
      <c r="C266" s="2" t="str">
        <f t="shared" si="9"/>
        <v/>
      </c>
      <c r="D266" s="2" t="s">
        <v>458</v>
      </c>
      <c r="E266" s="2" t="s">
        <v>17</v>
      </c>
      <c r="F266" s="2" t="s">
        <v>66</v>
      </c>
      <c r="G266" s="2" t="s">
        <v>459</v>
      </c>
      <c r="H266" s="2"/>
      <c r="I266" s="2" t="s">
        <v>459</v>
      </c>
    </row>
    <row r="267" spans="1:9" ht="15" customHeight="1" x14ac:dyDescent="0.3">
      <c r="A267" s="2" t="str">
        <f t="shared" si="8"/>
        <v>['stratagemata', , 'neut nom pl', 'strategema', 'noun', , , , , 'strategema', ],</v>
      </c>
      <c r="B267" s="2"/>
      <c r="C267" s="2" t="str">
        <f t="shared" si="9"/>
        <v/>
      </c>
      <c r="D267" s="2" t="s">
        <v>460</v>
      </c>
      <c r="E267" s="2" t="s">
        <v>4</v>
      </c>
      <c r="F267" s="2" t="s">
        <v>28</v>
      </c>
      <c r="G267" s="2" t="s">
        <v>461</v>
      </c>
      <c r="H267" s="2"/>
      <c r="I267" s="2" t="s">
        <v>461</v>
      </c>
    </row>
    <row r="268" spans="1:9" ht="15" customHeight="1" x14ac:dyDescent="0.3">
      <c r="A268" s="2" t="str">
        <f t="shared" si="8"/>
        <v>['studio', , 'neut abl sg', 'studium', 'noun', , , , , 'studium', ],</v>
      </c>
      <c r="B268" s="2"/>
      <c r="C268" s="2" t="str">
        <f t="shared" si="9"/>
        <v/>
      </c>
      <c r="D268" s="2" t="s">
        <v>462</v>
      </c>
      <c r="E268" s="2" t="s">
        <v>4</v>
      </c>
      <c r="F268" s="2" t="s">
        <v>243</v>
      </c>
      <c r="G268" s="2" t="s">
        <v>463</v>
      </c>
      <c r="H268" s="2"/>
      <c r="I268" s="2" t="s">
        <v>463</v>
      </c>
    </row>
    <row r="269" spans="1:9" ht="15" customHeight="1" x14ac:dyDescent="0.3">
      <c r="A269" s="2" t="str">
        <f t="shared" si="8"/>
        <v>['sua', , 'fem abl sg', 'suus', 'pronoun', , , , , 'suus', ],</v>
      </c>
      <c r="B269" s="2"/>
      <c r="C269" s="2" t="str">
        <f t="shared" si="9"/>
        <v/>
      </c>
      <c r="D269" s="2" t="s">
        <v>464</v>
      </c>
      <c r="E269" s="2" t="s">
        <v>102</v>
      </c>
      <c r="F269" s="2" t="s">
        <v>73</v>
      </c>
      <c r="G269" s="2" t="s">
        <v>465</v>
      </c>
      <c r="H269" s="2"/>
      <c r="I269" s="2" t="s">
        <v>465</v>
      </c>
    </row>
    <row r="270" spans="1:9" ht="15" customHeight="1" x14ac:dyDescent="0.3">
      <c r="A270" s="2" t="str">
        <f t="shared" si="8"/>
        <v>['Sub', , , 'sub', 'preposition', , , , , 'sub', ],</v>
      </c>
      <c r="B270" s="2"/>
      <c r="C270" s="2" t="str">
        <f t="shared" si="9"/>
        <v/>
      </c>
      <c r="D270" s="2" t="s">
        <v>466</v>
      </c>
      <c r="E270" s="2" t="s">
        <v>12</v>
      </c>
      <c r="F270" s="2"/>
      <c r="G270" s="2" t="s">
        <v>467</v>
      </c>
      <c r="H270" s="2"/>
      <c r="I270" s="2" t="s">
        <v>467</v>
      </c>
    </row>
    <row r="271" spans="1:9" ht="15" customHeight="1" x14ac:dyDescent="0.3">
      <c r="A271" s="2" t="str">
        <f t="shared" si="8"/>
        <v>['subditos', , 'pl perf pass masc acc', 'subditus', 'participle', , , , 'subdo', 'subdo', ],</v>
      </c>
      <c r="B271" s="2"/>
      <c r="C271" s="2" t="str">
        <f t="shared" si="9"/>
        <v/>
      </c>
      <c r="D271" s="2" t="s">
        <v>468</v>
      </c>
      <c r="E271" s="2" t="s">
        <v>14</v>
      </c>
      <c r="F271" s="2" t="s">
        <v>469</v>
      </c>
      <c r="G271" s="2" t="s">
        <v>470</v>
      </c>
      <c r="H271" s="2" t="s">
        <v>471</v>
      </c>
      <c r="I271" s="2" t="s">
        <v>471</v>
      </c>
    </row>
    <row r="272" spans="1:9" ht="15" customHeight="1" x14ac:dyDescent="0.3">
      <c r="A272" s="2" t="str">
        <f t="shared" si="8"/>
        <v>['suis', , 'masc abl pl', 'suus', 'pronoun', , , , , 'suus', ],</v>
      </c>
      <c r="B272" s="2"/>
      <c r="C272" s="2" t="str">
        <f t="shared" si="9"/>
        <v/>
      </c>
      <c r="D272" s="2" t="s">
        <v>472</v>
      </c>
      <c r="E272" s="2" t="s">
        <v>102</v>
      </c>
      <c r="F272" s="2" t="s">
        <v>220</v>
      </c>
      <c r="G272" s="2" t="s">
        <v>465</v>
      </c>
      <c r="H272" s="2"/>
      <c r="I272" s="2" t="s">
        <v>465</v>
      </c>
    </row>
    <row r="273" spans="1:9" ht="15" customHeight="1" x14ac:dyDescent="0.3">
      <c r="A273" s="2" t="str">
        <f t="shared" si="8"/>
        <v>['summa', , 'neut nom pl super', 'superus', 'adjective', , , , , 'superus', ],</v>
      </c>
      <c r="B273" s="2"/>
      <c r="C273" s="2" t="str">
        <f t="shared" si="9"/>
        <v/>
      </c>
      <c r="D273" s="2" t="s">
        <v>473</v>
      </c>
      <c r="E273" s="2" t="s">
        <v>17</v>
      </c>
      <c r="F273" s="2" t="s">
        <v>474</v>
      </c>
      <c r="G273" s="2" t="s">
        <v>475</v>
      </c>
      <c r="H273" s="2"/>
      <c r="I273" s="2" t="s">
        <v>475</v>
      </c>
    </row>
    <row r="274" spans="1:9" ht="15" customHeight="1" x14ac:dyDescent="0.3">
      <c r="A274" s="2" t="str">
        <f t="shared" si="8"/>
        <v>['suos', , 'masc acc pl', 'suus', 'pronoun', , , , , 'suus', ],</v>
      </c>
      <c r="B274" s="2"/>
      <c r="C274" s="2" t="str">
        <f t="shared" si="9"/>
        <v/>
      </c>
      <c r="D274" s="2" t="s">
        <v>476</v>
      </c>
      <c r="E274" s="2" t="s">
        <v>102</v>
      </c>
      <c r="F274" s="2" t="s">
        <v>57</v>
      </c>
      <c r="G274" s="2" t="s">
        <v>465</v>
      </c>
      <c r="H274" s="2"/>
      <c r="I274" s="2" t="s">
        <v>465</v>
      </c>
    </row>
    <row r="275" spans="1:9" ht="15" customHeight="1" x14ac:dyDescent="0.3">
      <c r="A275" s="2" t="str">
        <f t="shared" si="8"/>
        <v>['tam', , , 'tam', 'adverb', , , , , 'tam', ],</v>
      </c>
      <c r="B275" s="2"/>
      <c r="C275" s="2" t="str">
        <f t="shared" si="9"/>
        <v/>
      </c>
      <c r="D275" s="2" t="s">
        <v>477</v>
      </c>
      <c r="E275" s="2" t="s">
        <v>41</v>
      </c>
      <c r="F275" s="2"/>
      <c r="G275" s="2" t="s">
        <v>477</v>
      </c>
      <c r="H275" s="2"/>
      <c r="I275" s="2" t="s">
        <v>477</v>
      </c>
    </row>
    <row r="276" spans="1:9" ht="15" customHeight="1" x14ac:dyDescent="0.3">
      <c r="A276" s="2" t="str">
        <f t="shared" si="8"/>
        <v>['tanto', , , 'tantus', 'adverb', , , , , 'tantus', ],</v>
      </c>
      <c r="B276" s="2"/>
      <c r="C276" s="2" t="str">
        <f t="shared" si="9"/>
        <v/>
      </c>
      <c r="D276" s="2" t="s">
        <v>478</v>
      </c>
      <c r="E276" s="2" t="s">
        <v>41</v>
      </c>
      <c r="F276" s="2"/>
      <c r="G276" s="2" t="s">
        <v>479</v>
      </c>
      <c r="H276" s="2"/>
      <c r="I276" s="2" t="s">
        <v>479</v>
      </c>
    </row>
    <row r="277" spans="1:9" ht="15" customHeight="1" x14ac:dyDescent="0.3">
      <c r="A277" s="2" t="str">
        <f t="shared" si="8"/>
        <v>['terarum', , '(second part of li-terarum) fem gen pl', 'litera', 'noun', , , , , 'litera', ],</v>
      </c>
      <c r="B277" s="2"/>
      <c r="C277" s="2" t="str">
        <f t="shared" si="9"/>
        <v/>
      </c>
      <c r="D277" s="2" t="s">
        <v>549</v>
      </c>
      <c r="E277" s="2" t="s">
        <v>4</v>
      </c>
      <c r="F277" s="2" t="s">
        <v>550</v>
      </c>
      <c r="G277" s="2" t="s">
        <v>548</v>
      </c>
      <c r="H277" s="2"/>
      <c r="I277" s="2" t="s">
        <v>548</v>
      </c>
    </row>
    <row r="278" spans="1:9" ht="15" customHeight="1" x14ac:dyDescent="0.3">
      <c r="A278" s="2" t="str">
        <f t="shared" si="8"/>
        <v>['tinet', , '(second part of con-tinet) 3rd sg pres ind act', 'contineo', 'verb', , , , , 'contineo', ],</v>
      </c>
      <c r="B278" s="2"/>
      <c r="C278" s="2" t="str">
        <f t="shared" si="9"/>
        <v/>
      </c>
      <c r="D278" s="2" t="s">
        <v>507</v>
      </c>
      <c r="E278" s="2" t="s">
        <v>8</v>
      </c>
      <c r="F278" s="2" t="s">
        <v>508</v>
      </c>
      <c r="G278" s="2" t="s">
        <v>97</v>
      </c>
      <c r="H278" s="2"/>
      <c r="I278" s="2" t="s">
        <v>97</v>
      </c>
    </row>
    <row r="279" spans="1:9" ht="15" customHeight="1" x14ac:dyDescent="0.3">
      <c r="A279" s="2" t="str">
        <f t="shared" si="8"/>
        <v>['tueatur', , '(second part of ac-tueatur) 3rd sg pres subj act', 'actuo', 'noun', , , , , , ],</v>
      </c>
      <c r="B279" s="2"/>
      <c r="C279" s="2" t="str">
        <f t="shared" si="9"/>
        <v/>
      </c>
      <c r="D279" s="2" t="s">
        <v>573</v>
      </c>
      <c r="E279" s="2" t="s">
        <v>4</v>
      </c>
      <c r="F279" s="2" t="s">
        <v>574</v>
      </c>
      <c r="G279" s="2" t="s">
        <v>10</v>
      </c>
      <c r="H279" s="2"/>
      <c r="I279" s="2"/>
    </row>
    <row r="280" spans="1:9" ht="15" customHeight="1" x14ac:dyDescent="0.3">
      <c r="A280" s="2" t="str">
        <f t="shared" si="8"/>
        <v>['tum', , , 'tum', 'conjunction', , , , , 'tum', ],</v>
      </c>
      <c r="B280" s="2"/>
      <c r="C280" s="2" t="str">
        <f t="shared" si="9"/>
        <v/>
      </c>
      <c r="D280" s="2" t="s">
        <v>480</v>
      </c>
      <c r="E280" s="2" t="s">
        <v>1</v>
      </c>
      <c r="F280" s="2"/>
      <c r="G280" s="2" t="s">
        <v>480</v>
      </c>
      <c r="H280" s="2"/>
      <c r="I280" s="2" t="s">
        <v>480</v>
      </c>
    </row>
    <row r="281" spans="1:9" ht="15" customHeight="1" x14ac:dyDescent="0.3">
      <c r="A281" s="2" t="str">
        <f t="shared" si="8"/>
        <v>['Tum', , , 'adverb', 'adverb', , , , , 'tum', ],</v>
      </c>
      <c r="B281" s="2"/>
      <c r="C281" s="2" t="str">
        <f t="shared" si="9"/>
        <v/>
      </c>
      <c r="D281" s="2" t="s">
        <v>522</v>
      </c>
      <c r="E281" s="2" t="s">
        <v>41</v>
      </c>
      <c r="F281" s="2"/>
      <c r="G281" s="2" t="s">
        <v>41</v>
      </c>
      <c r="H281" s="2"/>
      <c r="I281" s="2" t="s">
        <v>480</v>
      </c>
    </row>
    <row r="282" spans="1:9" ht="15" customHeight="1" x14ac:dyDescent="0.3">
      <c r="A282" s="2" t="str">
        <f t="shared" si="8"/>
        <v>['tur', , '(second part of imite-tur) 3rd sg pres subj pass', 'imitor', 'verb', , , , , 'imitor', ],</v>
      </c>
      <c r="B282" s="2"/>
      <c r="C282" s="2" t="str">
        <f t="shared" si="9"/>
        <v/>
      </c>
      <c r="D282" s="2" t="s">
        <v>230</v>
      </c>
      <c r="E282" s="2" t="s">
        <v>8</v>
      </c>
      <c r="F282" s="2" t="s">
        <v>231</v>
      </c>
      <c r="G282" s="2" t="s">
        <v>227</v>
      </c>
      <c r="H282" s="2"/>
      <c r="I282" s="2" t="s">
        <v>227</v>
      </c>
    </row>
    <row r="283" spans="1:9" ht="15" customHeight="1" x14ac:dyDescent="0.3">
      <c r="A283" s="2" t="str">
        <f t="shared" si="8"/>
        <v>['ut', , , 'ut', 'conjunction', , , , , 'ut', ],</v>
      </c>
      <c r="B283" s="2"/>
      <c r="C283" s="2" t="str">
        <f t="shared" si="9"/>
        <v/>
      </c>
      <c r="D283" s="2" t="s">
        <v>481</v>
      </c>
      <c r="E283" s="2" t="s">
        <v>1</v>
      </c>
      <c r="F283" s="2"/>
      <c r="G283" s="2" t="s">
        <v>481</v>
      </c>
      <c r="H283" s="2"/>
      <c r="I283" s="2" t="s">
        <v>481</v>
      </c>
    </row>
    <row r="284" spans="1:9" ht="15" customHeight="1" x14ac:dyDescent="0.3">
      <c r="A284" s="2" t="str">
        <f t="shared" si="8"/>
        <v>['utramq(ue)', , 'fem acc sg', 'uterque', 'pronoun', , , , , 'uterque', ],</v>
      </c>
      <c r="B284" s="2"/>
      <c r="C284" s="2" t="str">
        <f t="shared" si="9"/>
        <v/>
      </c>
      <c r="D284" s="2" t="s">
        <v>512</v>
      </c>
      <c r="E284" s="2" t="s">
        <v>102</v>
      </c>
      <c r="F284" s="2" t="s">
        <v>66</v>
      </c>
      <c r="G284" s="2" t="s">
        <v>483</v>
      </c>
      <c r="H284" s="2"/>
      <c r="I284" s="2" t="s">
        <v>483</v>
      </c>
    </row>
    <row r="285" spans="1:9" ht="15" customHeight="1" x14ac:dyDescent="0.3">
      <c r="A285" s="2" t="str">
        <f t="shared" si="8"/>
        <v>['utramque', , 'fem acc sg', 'uterque', 'pronoun', , , , , 'uterque', ],</v>
      </c>
      <c r="B285" s="2"/>
      <c r="C285" s="2" t="str">
        <f t="shared" si="9"/>
        <v/>
      </c>
      <c r="D285" s="2" t="s">
        <v>482</v>
      </c>
      <c r="E285" s="2" t="s">
        <v>102</v>
      </c>
      <c r="F285" s="2" t="s">
        <v>66</v>
      </c>
      <c r="G285" s="2" t="s">
        <v>483</v>
      </c>
      <c r="H285" s="2"/>
      <c r="I285" s="2" t="s">
        <v>483</v>
      </c>
    </row>
    <row r="286" spans="1:9" ht="15" customHeight="1" x14ac:dyDescent="0.3">
      <c r="A286" s="2" t="str">
        <f t="shared" si="8"/>
        <v>['vel', , , 'vel', 'conjunction', , , , , 'vel', ],</v>
      </c>
      <c r="B286" s="2"/>
      <c r="C286" s="2" t="str">
        <f t="shared" si="9"/>
        <v/>
      </c>
      <c r="D286" s="2" t="s">
        <v>584</v>
      </c>
      <c r="E286" s="2" t="s">
        <v>1</v>
      </c>
      <c r="F286" s="2"/>
      <c r="G286" s="2" t="s">
        <v>584</v>
      </c>
      <c r="H286" s="2"/>
      <c r="I286" s="2" t="s">
        <v>584</v>
      </c>
    </row>
    <row r="287" spans="1:9" ht="15" customHeight="1" x14ac:dyDescent="0.3">
      <c r="A287" s="2" t="str">
        <f t="shared" si="8"/>
        <v>['veram', , 'fem acc sg', 'verus', 'adjective', , , , , 'verus', ],</v>
      </c>
      <c r="B287" s="2"/>
      <c r="C287" s="2" t="str">
        <f t="shared" si="9"/>
        <v/>
      </c>
      <c r="D287" s="2" t="s">
        <v>484</v>
      </c>
      <c r="E287" s="2" t="s">
        <v>17</v>
      </c>
      <c r="F287" s="2" t="s">
        <v>66</v>
      </c>
      <c r="G287" s="2" t="s">
        <v>485</v>
      </c>
      <c r="H287" s="2"/>
      <c r="I287" s="2" t="s">
        <v>485</v>
      </c>
    </row>
    <row r="288" spans="1:9" ht="15" customHeight="1" x14ac:dyDescent="0.3">
      <c r="A288" s="2" t="str">
        <f t="shared" si="8"/>
        <v>['vero', , , 'verus', 'adverb', , , , , 'verus', ],</v>
      </c>
      <c r="B288" s="2"/>
      <c r="C288" s="2" t="str">
        <f t="shared" si="9"/>
        <v/>
      </c>
      <c r="D288" s="2" t="s">
        <v>486</v>
      </c>
      <c r="E288" s="2" t="s">
        <v>41</v>
      </c>
      <c r="F288" s="2"/>
      <c r="G288" s="2" t="s">
        <v>485</v>
      </c>
      <c r="H288" s="2"/>
      <c r="I288" s="2" t="s">
        <v>485</v>
      </c>
    </row>
    <row r="289" spans="1:9" ht="15" customHeight="1" x14ac:dyDescent="0.3">
      <c r="A289" s="2" t="str">
        <f t="shared" si="8"/>
        <v>['vestigiis', , 'neut dat pl', 'vestigium', 'noun', , , , , 'vestigium', ],</v>
      </c>
      <c r="B289" s="2"/>
      <c r="C289" s="2" t="str">
        <f t="shared" si="9"/>
        <v/>
      </c>
      <c r="D289" s="2" t="s">
        <v>487</v>
      </c>
      <c r="E289" s="2" t="s">
        <v>4</v>
      </c>
      <c r="F289" s="2" t="s">
        <v>340</v>
      </c>
      <c r="G289" s="2" t="s">
        <v>488</v>
      </c>
      <c r="H289" s="2"/>
      <c r="I289" s="2" t="s">
        <v>488</v>
      </c>
    </row>
    <row r="290" spans="1:9" ht="15" customHeight="1" x14ac:dyDescent="0.3">
      <c r="A290" s="2" t="str">
        <f t="shared" si="8"/>
        <v>['videri', , 'pres inf pass', 'video', 'verb', , , , , 'video', ],</v>
      </c>
      <c r="B290" s="2"/>
      <c r="C290" s="2" t="str">
        <f t="shared" si="9"/>
        <v/>
      </c>
      <c r="D290" s="2" t="s">
        <v>489</v>
      </c>
      <c r="E290" s="2" t="s">
        <v>8</v>
      </c>
      <c r="F290" s="2" t="s">
        <v>181</v>
      </c>
      <c r="G290" s="2" t="s">
        <v>490</v>
      </c>
      <c r="H290" s="2"/>
      <c r="I290" s="2" t="s">
        <v>490</v>
      </c>
    </row>
    <row r="291" spans="1:9" ht="15" customHeight="1" x14ac:dyDescent="0.3">
      <c r="A291" s="2" t="str">
        <f t="shared" si="8"/>
        <v>['viros', , 'masc acc pl', 'vir', 'noun', , , , , 'vir', ],</v>
      </c>
      <c r="B291" s="2"/>
      <c r="C291" s="2" t="str">
        <f t="shared" si="9"/>
        <v/>
      </c>
      <c r="D291" s="2" t="s">
        <v>491</v>
      </c>
      <c r="E291" s="2" t="s">
        <v>4</v>
      </c>
      <c r="F291" s="2" t="s">
        <v>57</v>
      </c>
      <c r="G291" s="2" t="s">
        <v>492</v>
      </c>
      <c r="H291" s="2"/>
      <c r="I291" s="2" t="s">
        <v>492</v>
      </c>
    </row>
    <row r="292" spans="1:9" ht="15" customHeight="1" x14ac:dyDescent="0.3">
      <c r="A292" s="2" t="str">
        <f t="shared" si="8"/>
        <v>['virtutes', , 'fem nom pl', 'virtus', 'noun', , , , , 'virtus', ],</v>
      </c>
      <c r="B292" s="2"/>
      <c r="C292" s="2" t="str">
        <f t="shared" si="9"/>
        <v/>
      </c>
      <c r="D292" s="2" t="s">
        <v>493</v>
      </c>
      <c r="E292" s="2" t="s">
        <v>4</v>
      </c>
      <c r="F292" s="2" t="s">
        <v>130</v>
      </c>
      <c r="G292" s="2" t="s">
        <v>494</v>
      </c>
      <c r="H292" s="2"/>
      <c r="I292" s="2" t="s">
        <v>494</v>
      </c>
    </row>
    <row r="293" spans="1:9" ht="15" customHeight="1" x14ac:dyDescent="0.3">
      <c r="A293" s="2" t="str">
        <f t="shared" si="8"/>
        <v>['virtutes', 'virtutes (accusative)', 'fem acc pl', 'virtus', 'noun', , , , , 'virtus', ],</v>
      </c>
      <c r="B293" s="2" t="s">
        <v>495</v>
      </c>
      <c r="C293" s="2" t="str">
        <f t="shared" si="9"/>
        <v>'virtutes (accusative)'</v>
      </c>
      <c r="D293" s="2" t="s">
        <v>493</v>
      </c>
      <c r="E293" s="2" t="s">
        <v>4</v>
      </c>
      <c r="F293" s="2" t="s">
        <v>25</v>
      </c>
      <c r="G293" s="2" t="s">
        <v>494</v>
      </c>
      <c r="H293" s="2"/>
      <c r="I293" s="2" t="s">
        <v>494</v>
      </c>
    </row>
    <row r="294" spans="1:9" ht="15" customHeight="1" x14ac:dyDescent="0.3">
      <c r="A294" s="2" t="str">
        <f t="shared" si="8"/>
        <v>['virtutibus', , 'fem abl pl', 'virtus', 'noun', , , , , 'virtus', ],</v>
      </c>
      <c r="B294" s="2"/>
      <c r="C294" s="2" t="str">
        <f t="shared" si="9"/>
        <v/>
      </c>
      <c r="D294" s="2" t="s">
        <v>496</v>
      </c>
      <c r="E294" s="2" t="s">
        <v>4</v>
      </c>
      <c r="F294" s="2" t="s">
        <v>204</v>
      </c>
      <c r="G294" s="2" t="s">
        <v>494</v>
      </c>
      <c r="H294" s="2"/>
      <c r="I294" s="2" t="s">
        <v>494</v>
      </c>
    </row>
    <row r="295" spans="1:9" ht="15" customHeight="1" x14ac:dyDescent="0.3">
      <c r="A295" s="2" t="str">
        <f t="shared" si="8"/>
        <v>['votis', , 'neut abl pl', 'votum', 'noun', , , , , 'votum', ],</v>
      </c>
      <c r="B295" s="2"/>
      <c r="C295" s="2" t="str">
        <f t="shared" si="9"/>
        <v/>
      </c>
      <c r="D295" s="2" t="s">
        <v>497</v>
      </c>
      <c r="E295" s="2" t="s">
        <v>4</v>
      </c>
      <c r="F295" s="2" t="s">
        <v>170</v>
      </c>
      <c r="G295" s="2" t="s">
        <v>498</v>
      </c>
      <c r="H295" s="2"/>
      <c r="I295" s="2" t="s">
        <v>498</v>
      </c>
    </row>
  </sheetData>
  <sortState ref="A1:I300">
    <sortCondition ref="D273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Konstantinos</dc:creator>
  <cp:lastModifiedBy>Konstantinos</cp:lastModifiedBy>
  <dcterms:created xsi:type="dcterms:W3CDTF">2013-02-07T06:16:51Z</dcterms:created>
  <dcterms:modified xsi:type="dcterms:W3CDTF">2013-02-07T06:17:21Z</dcterms:modified>
</cp:coreProperties>
</file>